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060"/>
  </bookViews>
  <sheets>
    <sheet name="Sheet3" sheetId="2" r:id="rId1"/>
    <sheet name="Sheet1" sheetId="3" r:id="rId2"/>
  </sheets>
  <definedNames>
    <definedName name="_xlnm.Print_Area" localSheetId="0">Sheet3!$A$1:$O$189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<sst xmlns="http://schemas.openxmlformats.org/spreadsheetml/2006/main" count="758" uniqueCount="298">
  <si>
    <t xml:space="preserve">凉山州第一人民医院“互联网+护理”延续护理服务项目收费明细                                                                                 </t>
  </si>
  <si>
    <t>一、基础护理组服务项目收费明细</t>
  </si>
  <si>
    <t>项目</t>
  </si>
  <si>
    <t>服务范围</t>
  </si>
  <si>
    <t>适用  人群</t>
  </si>
  <si>
    <t>一次性耗材名称及规格</t>
  </si>
  <si>
    <t>数量（个）</t>
  </si>
  <si>
    <t>单价 （元）</t>
  </si>
  <si>
    <t>医用  设备</t>
  </si>
  <si>
    <t>医疗服务项目</t>
  </si>
  <si>
    <t>成本  合计（元）</t>
  </si>
  <si>
    <t>拟收费
（元）</t>
  </si>
  <si>
    <t>项目编码</t>
  </si>
  <si>
    <t>项目名称</t>
  </si>
  <si>
    <t>项目内涵</t>
  </si>
  <si>
    <t>除外   内容</t>
  </si>
  <si>
    <t>单价</t>
  </si>
  <si>
    <t xml:space="preserve">家庭  氧疗 </t>
  </si>
  <si>
    <t>专科护士上门提供家庭氧疗护理服务，根据医生医嘱及患者的情况，护士为患者及家属提供制氧机的使用及日常维护相关知识宣教，指导患者呼吸训练，以达到有效氧疗的目的。对氧疗相关注意事项给予专业指导及宣教。</t>
  </si>
  <si>
    <t>哮喘、支气管炎、肺部感染、慢阻肺等需要家庭氧疗的患者。</t>
  </si>
  <si>
    <t>一次性使用吸痰管4.0mm(F12)</t>
  </si>
  <si>
    <t>指脉氧探头、听诊器、血压计、便携式吸痰器</t>
  </si>
  <si>
    <t>各1个</t>
  </si>
  <si>
    <t>吸痰护理</t>
  </si>
  <si>
    <t>含叩背、吸痰；不含雾化吸入</t>
  </si>
  <si>
    <t>一次性吸痰管</t>
  </si>
  <si>
    <t>10元/次</t>
  </si>
  <si>
    <r>
      <rPr>
        <sz val="10"/>
        <color theme="1"/>
        <rFont val="宋体"/>
        <charset val="134"/>
        <scheme val="minor"/>
      </rPr>
      <t>一次性使用湿化吸氧管</t>
    </r>
    <r>
      <rPr>
        <sz val="10"/>
        <color theme="1"/>
        <rFont val="宋体"/>
        <charset val="134"/>
      </rPr>
      <t>Ⅱ型成人单孔</t>
    </r>
    <r>
      <rPr>
        <sz val="10"/>
        <color theme="1"/>
        <rFont val="宋体"/>
        <charset val="134"/>
        <scheme val="minor"/>
      </rPr>
      <t>250ml</t>
    </r>
  </si>
  <si>
    <t>上门服务费</t>
  </si>
  <si>
    <t>180元/次</t>
  </si>
  <si>
    <t>合计：</t>
  </si>
  <si>
    <t>家庭无创呼吸机使用</t>
  </si>
  <si>
    <t>专科护士上门提供无创呼吸机使用相关护理服务，包括指导患者及家属正确使用无创呼吸机，仪器日常清洁消毒维护。行患者呼吸训练指导及健康宣教。</t>
  </si>
  <si>
    <t>睡眠呼吸暂停综合征、慢阻肺、肺部感染等需要使用无创呼吸机治疗的患者。</t>
  </si>
  <si>
    <t>灭菌注射用水</t>
  </si>
  <si>
    <t>一次性使用医用橡胶检查手套</t>
  </si>
  <si>
    <t>成人静脉采血</t>
  </si>
  <si>
    <t>专科护士提供静脉采血护理服务。根据医嘱，为患者采集血标本，运送血标本到医院进行检查并反馈检验结果。针对采集血标本相关注意事项给予专业指导及宣教。</t>
  </si>
  <si>
    <t>需要进行静脉采血的成人患者。</t>
  </si>
  <si>
    <t>治疗盘、锐器盒、标本运送箱、指脉氧探头</t>
  </si>
  <si>
    <t>静脉采血需门诊医生根据患者病情开具采血医嘱并缴费。费用中已经包含静脉注射、压脉带、采血针及采血管。不再另收费用</t>
  </si>
  <si>
    <t>拔除  尿管</t>
  </si>
  <si>
    <t>专科护士上门提供拔除尿管护理服务，根据医嘱和患者情况，为患者行尿道口护理、拔除尿管，并对患者进行相关注意事项、膀胱功能锻炼给予专业指导及宣教。</t>
  </si>
  <si>
    <t>需要拔除尿管的患者</t>
  </si>
  <si>
    <t>指脉氧探头、 血压计</t>
  </si>
  <si>
    <t>一次性注射器20ml</t>
  </si>
  <si>
    <t>120100014-2</t>
  </si>
  <si>
    <t>一般专项护理（会阴冲洗）</t>
  </si>
  <si>
    <t>导尿</t>
  </si>
  <si>
    <t>专科护理人员上门提供导尿护理服务，包括对留置导尿管的更换、日常护理。根据医生医嘱及患者情况更换尿管、清洁尿道口、严格无菌操作，并对尿管护理相关注意事项给予专业指导及宣教。</t>
  </si>
  <si>
    <t>1、长期留置尿管、需居家维护并更换尿管的患者。          2、膀胱冲洗前需留置尿管的患者。          3、小便失禁的患者。</t>
  </si>
  <si>
    <r>
      <rPr>
        <sz val="10"/>
        <color theme="1"/>
        <rFont val="宋体"/>
        <charset val="134"/>
        <scheme val="minor"/>
      </rPr>
      <t>一次性使用无菌导尿包</t>
    </r>
    <r>
      <rPr>
        <sz val="10"/>
        <color theme="1"/>
        <rFont val="宋体"/>
        <charset val="134"/>
      </rPr>
      <t>Ⅲ</t>
    </r>
    <r>
      <rPr>
        <sz val="10"/>
        <color theme="1"/>
        <rFont val="宋体"/>
        <charset val="134"/>
        <scheme val="minor"/>
      </rPr>
      <t>（标准型）：18Fr(5ml-15ml)</t>
    </r>
  </si>
  <si>
    <t>指脉氧探头、血压计</t>
  </si>
  <si>
    <t>一次性导尿</t>
  </si>
  <si>
    <t>特殊一次性消耗物品（包括导尿包、尿管及尿袋）</t>
  </si>
  <si>
    <t>12元/次</t>
  </si>
  <si>
    <t>体表导管固定装置C8</t>
  </si>
  <si>
    <t>水凝胶涂层乳胶导尿管 三腔FR18（实际使用后另收费）</t>
  </si>
  <si>
    <t>引流管  护理</t>
  </si>
  <si>
    <t>专科护理人员上门提供引流管护理服务，包括对引流袋更换、引流液色、性、量的观察，根据医生医嘱及患者的情况更换引流袋，严格无菌操作，并对引流管护理相关注意事项给予专业指导及宣教。</t>
  </si>
  <si>
    <t>留置引流管、T管、胸腔闭式引流管的患者。</t>
  </si>
  <si>
    <t>引流袋1000ml</t>
  </si>
  <si>
    <t>医用灭菌创口敷贴10*15cm</t>
  </si>
  <si>
    <t>引流管冲洗</t>
  </si>
  <si>
    <t>换药，特殊药物</t>
  </si>
  <si>
    <t>121400001-1</t>
  </si>
  <si>
    <t>引流管冲洗（更换引流装置加收）</t>
  </si>
  <si>
    <t>7元/次（实际更换后另收费）</t>
  </si>
  <si>
    <t>安置  胃管</t>
  </si>
  <si>
    <t>专科护理人员上门提供留置胃管护理服务，包括对胃管的更换、日常护理。根据医生医嘱及患者的情况更换胃管，并针对鼻饲的方法及注意事项给予专业指导及宣教。</t>
  </si>
  <si>
    <t xml:space="preserve">不能经口进食，需通过胃管给予药物或营养的患者。         </t>
  </si>
  <si>
    <t>一次性使用胃管F18</t>
  </si>
  <si>
    <t>指脉氧探头、  听诊器、血压计</t>
  </si>
  <si>
    <t>鼻饲管置管</t>
  </si>
  <si>
    <t>含胃肠营养滴入</t>
  </si>
  <si>
    <t>药物和一次性胃肠管</t>
  </si>
  <si>
    <t>体表导管固定装置L2</t>
  </si>
  <si>
    <t>灌肠  护理</t>
  </si>
  <si>
    <t>专科护理人员上门提供灌肠服务，包括观察肛门周围皮肤、黏膜情况，掌握灌肠液的容量、温度、浓度、流速和压力，观察灌肠效果。</t>
  </si>
  <si>
    <t>适用于便秘患者，长期卧床的患者。</t>
  </si>
  <si>
    <r>
      <rPr>
        <sz val="10"/>
        <color theme="1"/>
        <rFont val="宋体"/>
        <charset val="134"/>
        <scheme val="minor"/>
      </rPr>
      <t>一次性冲洗袋       肠道冲洗型-</t>
    </r>
    <r>
      <rPr>
        <sz val="10"/>
        <color theme="1"/>
        <rFont val="宋体"/>
        <charset val="134"/>
      </rPr>
      <t>Ⅰ</t>
    </r>
    <r>
      <rPr>
        <sz val="10"/>
        <color theme="1"/>
        <rFont val="宋体"/>
        <charset val="134"/>
        <scheme val="minor"/>
      </rPr>
      <t xml:space="preserve"> 1000ml</t>
    </r>
  </si>
  <si>
    <t>指脉氧探头、  血压计、量杯、水温计</t>
  </si>
  <si>
    <t>121500001-1</t>
  </si>
  <si>
    <t>灌肠（一般灌肠）</t>
  </si>
  <si>
    <t xml:space="preserve"> 上门服务费</t>
  </si>
  <si>
    <t>‘</t>
  </si>
  <si>
    <t>居家康复巡诊</t>
  </si>
  <si>
    <t>护士上门提供：1、基本生命体征监测：包括监测体温、脉搏、呼吸、血压、指脉氧等，关注基础健康状况，疾病早发现。2、血糖监测：定期监测血糖，预防糖尿病及糖尿病并发症。3、安全护理：居家安全评估。改善危险因素，避免受伤、跌倒、误服、走失等危险。4、预防压力性损伤护理，指导患者呼吸功能锻炼。5、运动锻炼指导：根据个人身体状况，指导肢体锻炼及锻炼方式，避免不当和过度运动。</t>
  </si>
  <si>
    <t>居家慢性病及康复患者</t>
  </si>
  <si>
    <t>血糖试纸（葡萄糖脱氢酶法）</t>
  </si>
  <si>
    <t>指脉氧探头、  血压计、血糖仪、听诊器、体温计</t>
  </si>
  <si>
    <r>
      <rPr>
        <sz val="10"/>
        <color rgb="FFFF0000"/>
        <rFont val="宋体"/>
        <charset val="134"/>
        <scheme val="minor"/>
      </rPr>
      <t xml:space="preserve"> </t>
    </r>
    <r>
      <rPr>
        <sz val="10"/>
        <rFont val="宋体"/>
        <charset val="134"/>
        <scheme val="minor"/>
      </rPr>
      <t>葡萄糖测定</t>
    </r>
  </si>
  <si>
    <t>指各种酶法：包括血清、脑脊液、尿标本</t>
  </si>
  <si>
    <t>5元/次</t>
  </si>
  <si>
    <t>膀胱  冲洗</t>
  </si>
  <si>
    <t>专科护士上门提供膀胱冲洗护理服务，包括根据医生医嘱、建议及患者情况进行膀胱冲洗，观察尿管的留置情况，尿液的颜色、性状、量，指导尿管护理相关注意事项。利用导尿管将溶液灌入膀胱内，在利用虹吸原理将灌入的液体引出。</t>
  </si>
  <si>
    <t>长期留置尿管、严重血尿者、尿管发生堵塞、前列腺及膀胱手术后患者。</t>
  </si>
  <si>
    <t>一次性使用输液器</t>
  </si>
  <si>
    <t>膀胱冲洗</t>
  </si>
  <si>
    <t>特殊一次性耗材</t>
  </si>
  <si>
    <t>二、脑卒中护理组服务项目收费明细</t>
  </si>
  <si>
    <t>脑卒中后肢体功能康复指导</t>
  </si>
  <si>
    <t>由专业技术人员为患者监测生命体征、血糖，做日常自理能力评定及疼痛综合评定，进行肢体功能、偏瘫肢体康复宣教及人文关怀。</t>
  </si>
  <si>
    <t xml:space="preserve">脑卒中后肢体功能障碍的患者 </t>
  </si>
  <si>
    <t>指脉氧探头、  血压计、体温计、血糖仪</t>
  </si>
  <si>
    <t>葡萄糖测定</t>
  </si>
  <si>
    <t>脑卒中后言语功能康复指导</t>
  </si>
  <si>
    <t>由专业技术人员为患者监测生命体征、血糖，进行言语功能康复宣教及人文关怀。</t>
  </si>
  <si>
    <t>脑卒中后言语功能障碍的患者</t>
  </si>
  <si>
    <t>脑卒中后吞咽功能康复指导</t>
  </si>
  <si>
    <t>由专业技术人员为患者监测生命体征、血糖，进行吞咽功能康复宣教、饮食宣教及人文关怀。</t>
  </si>
  <si>
    <t xml:space="preserve">脑卒中后吞咽功能障碍的患者 </t>
  </si>
  <si>
    <t>指脉氧探头、 血压计、体温计、血糖仪</t>
  </si>
  <si>
    <t>三、静脉通路管道维护组服务项目收费明细</t>
  </si>
  <si>
    <t>适用   人群</t>
  </si>
  <si>
    <t>PICC导管维护</t>
  </si>
  <si>
    <t>由专业护理人员评估导管功能、更换接头、更换敷料、冲封管、日常带管指导。</t>
  </si>
  <si>
    <t>需长期留置PICC导管人员。</t>
  </si>
  <si>
    <t>一次性使用中心静脉套件 YDHY08</t>
  </si>
  <si>
    <t>一次性使用肝素帽388638 19mm-LC</t>
  </si>
  <si>
    <t>动静脉置管护理</t>
  </si>
  <si>
    <t>6元/次</t>
  </si>
  <si>
    <t>PICC导管拔除</t>
  </si>
  <si>
    <t>由专业护理人员评估后拔除导管。</t>
  </si>
  <si>
    <t>治疗结束，无需继续带管人员。</t>
  </si>
  <si>
    <t>PICC并发症处理</t>
  </si>
  <si>
    <t>由专业护理人员评估导管功能、判断并发症发生类型、处理并发症、并发症预防和处理宣教。</t>
  </si>
  <si>
    <t>适用人群：PICC带管期间发生并发症需处理并继续留置导管人员。</t>
  </si>
  <si>
    <t xml:space="preserve">输液港  维护 </t>
  </si>
  <si>
    <t>由专业护理人员评估导管功能、冲封管、日常指导。</t>
  </si>
  <si>
    <t>长期留着输液港的人员。</t>
  </si>
  <si>
    <t>一次性使用植入式给药装置留置针 20G（0.9mm）</t>
  </si>
  <si>
    <t>四、伤口造口组服务项目收费明细</t>
  </si>
  <si>
    <t>医用   设备</t>
  </si>
  <si>
    <t>伤口  护理</t>
  </si>
  <si>
    <t>由伤口造口专科护理专家为患者进行伤口治疗、清创、拆线。</t>
  </si>
  <si>
    <t xml:space="preserve">有伤口治疗护理需求的患者。 </t>
  </si>
  <si>
    <t>一次性创伤处理包</t>
  </si>
  <si>
    <t>一次性使用手术刀片</t>
  </si>
  <si>
    <t>特大换药</t>
  </si>
  <si>
    <r>
      <rPr>
        <sz val="9"/>
        <color theme="1"/>
        <rFont val="宋体"/>
        <charset val="134"/>
        <scheme val="minor"/>
      </rPr>
      <t>创面在50cm</t>
    </r>
    <r>
      <rPr>
        <vertAlign val="superscript"/>
        <sz val="9"/>
        <color theme="1"/>
        <rFont val="宋体"/>
        <charset val="134"/>
        <scheme val="minor"/>
      </rPr>
      <t>2</t>
    </r>
    <r>
      <rPr>
        <sz val="9"/>
        <color theme="1"/>
        <rFont val="宋体"/>
        <charset val="134"/>
        <scheme val="minor"/>
      </rPr>
      <t>以上或伤口在10cm以上），含材料</t>
    </r>
  </si>
  <si>
    <t>烧伤换药除外</t>
  </si>
  <si>
    <t>54元/次</t>
  </si>
  <si>
    <t>大换药</t>
  </si>
  <si>
    <r>
      <rPr>
        <sz val="9"/>
        <color theme="1"/>
        <rFont val="宋体"/>
        <charset val="134"/>
        <scheme val="minor"/>
      </rPr>
      <t>创面在30-50cm</t>
    </r>
    <r>
      <rPr>
        <vertAlign val="superscript"/>
        <sz val="9"/>
        <color theme="1"/>
        <rFont val="宋体"/>
        <charset val="134"/>
        <scheme val="minor"/>
      </rPr>
      <t>2</t>
    </r>
    <r>
      <rPr>
        <sz val="9"/>
        <color theme="1"/>
        <rFont val="宋体"/>
        <charset val="134"/>
        <scheme val="minor"/>
      </rPr>
      <t>之间或伤口在5-10cm之间，含材料</t>
    </r>
  </si>
  <si>
    <t>38元/次</t>
  </si>
  <si>
    <t>一次性使用拆线包</t>
  </si>
  <si>
    <t>中换药</t>
  </si>
  <si>
    <r>
      <rPr>
        <sz val="9"/>
        <color theme="1"/>
        <rFont val="宋体"/>
        <charset val="134"/>
        <scheme val="minor"/>
      </rPr>
      <t>（创面在10-30cm</t>
    </r>
    <r>
      <rPr>
        <vertAlign val="superscript"/>
        <sz val="9"/>
        <color theme="1"/>
        <rFont val="宋体"/>
        <charset val="134"/>
        <scheme val="minor"/>
      </rPr>
      <t>2</t>
    </r>
    <r>
      <rPr>
        <sz val="9"/>
        <color theme="1"/>
        <rFont val="宋体"/>
        <charset val="134"/>
        <scheme val="minor"/>
      </rPr>
      <t>之间或伤口在5cm以下，含材料</t>
    </r>
  </si>
  <si>
    <t>18元/次</t>
  </si>
  <si>
    <t xml:space="preserve">小换药  </t>
  </si>
  <si>
    <r>
      <rPr>
        <sz val="9"/>
        <color theme="1"/>
        <rFont val="宋体"/>
        <charset val="134"/>
        <scheme val="minor"/>
      </rPr>
      <t>创面在10cm</t>
    </r>
    <r>
      <rPr>
        <vertAlign val="superscript"/>
        <sz val="9"/>
        <color theme="1"/>
        <rFont val="宋体"/>
        <charset val="134"/>
        <scheme val="minor"/>
      </rPr>
      <t>2</t>
    </r>
    <r>
      <rPr>
        <sz val="9"/>
        <color theme="1"/>
        <rFont val="宋体"/>
        <charset val="134"/>
        <scheme val="minor"/>
      </rPr>
      <t>以下，或伤口在5cm以下，含材料</t>
    </r>
  </si>
  <si>
    <t>造口  护理</t>
  </si>
  <si>
    <t>由伤口造口专科护理专家为患者进行造口护理及造口并发症的治疗及护理。</t>
  </si>
  <si>
    <t>各类造口患者</t>
  </si>
  <si>
    <t>一次性治疗巾</t>
  </si>
  <si>
    <t>造瘘护理</t>
  </si>
  <si>
    <t>一次性造瘘口袋及底盘</t>
  </si>
  <si>
    <t>失禁  护理</t>
  </si>
  <si>
    <t>由伤口造口专科护理专家为患者进行失禁性皮炎处理。</t>
  </si>
  <si>
    <t xml:space="preserve">各类失禁性皮炎患者。 </t>
  </si>
  <si>
    <t>生理盐水10ml</t>
  </si>
  <si>
    <t>慢性伤口护理</t>
  </si>
  <si>
    <t>由伤口造口专科护理专家为患者进行慢性、疑难伤口治疗、清创、换药。</t>
  </si>
  <si>
    <t>各类慢性、疑难伤口患者（包括压力性损伤护理）。</t>
  </si>
  <si>
    <t>五、母婴护理组服务项目收费明细</t>
  </si>
  <si>
    <t>成本   合计（元）</t>
  </si>
  <si>
    <t>孕期  指导</t>
  </si>
  <si>
    <t>由专业护理人员为孕妇进行专业指导</t>
  </si>
  <si>
    <t>需要了解孕期知识，无异常情况下的胎心监测，不想到医院的孕妈；由专业技术人员上门为监测血压、指脉氧、血糖、胎心、四部触诊，行饮食指导，指导自测胎动的方法。</t>
  </si>
  <si>
    <t>胎心多普勒、胎监仪、血糖仪、指脉氧探头、胎儿监测记录纸</t>
  </si>
  <si>
    <t xml:space="preserve"> 产前检查</t>
  </si>
  <si>
    <t>胎心监测</t>
  </si>
  <si>
    <t>14元/次</t>
  </si>
  <si>
    <t>胎儿心电图</t>
  </si>
  <si>
    <t>剖腹产伤口换药拆线</t>
  </si>
  <si>
    <t>由专业护理人员为产妇进行专业伤口护理</t>
  </si>
  <si>
    <t>适用于剖宫产后宝妈；由专业护理人员上门为剖宫产术后伤口换药及拆线护理。</t>
  </si>
  <si>
    <t>一次性使用创伤处理包</t>
  </si>
  <si>
    <t>医用灭菌创口敷贴</t>
  </si>
  <si>
    <r>
      <rPr>
        <sz val="9"/>
        <rFont val="宋体"/>
        <charset val="134"/>
        <scheme val="minor"/>
      </rPr>
      <t>创面在50cm</t>
    </r>
    <r>
      <rPr>
        <vertAlign val="superscript"/>
        <sz val="10"/>
        <rFont val="宋体"/>
        <charset val="134"/>
        <scheme val="minor"/>
      </rPr>
      <t>2</t>
    </r>
    <r>
      <rPr>
        <sz val="9"/>
        <rFont val="宋体"/>
        <charset val="134"/>
        <scheme val="minor"/>
      </rPr>
      <t>以上或伤口在10cm以上，含材料</t>
    </r>
  </si>
  <si>
    <t>顺产会阴侧切伤口拆线</t>
  </si>
  <si>
    <t>适用于顺产宝妈；由专业护理人员上门为顺产会阴侧切后伤口换药及拆线护理。</t>
  </si>
  <si>
    <r>
      <rPr>
        <sz val="9"/>
        <rFont val="宋体"/>
        <charset val="134"/>
        <scheme val="minor"/>
      </rPr>
      <t>创面在10cm</t>
    </r>
    <r>
      <rPr>
        <vertAlign val="superscript"/>
        <sz val="9"/>
        <rFont val="宋体"/>
        <charset val="134"/>
        <scheme val="minor"/>
      </rPr>
      <t>2</t>
    </r>
    <r>
      <rPr>
        <sz val="9"/>
        <rFont val="宋体"/>
        <charset val="134"/>
        <scheme val="minor"/>
      </rPr>
      <t>以下，或伤口在5cm以下，含材料</t>
    </r>
  </si>
  <si>
    <t>新生儿护理</t>
  </si>
  <si>
    <t>由专业护理人员为新生儿进行脐部护理</t>
  </si>
  <si>
    <t>本项目由专业护理人员上门为新生儿沐浴及脐部有红肿、渗血、渗液、异常气味等脐部感染的，或为居家新生宝爸宝妈日常不会护理脐带残端的宝宝进行护理及指导。</t>
  </si>
  <si>
    <t>10ml生理盐水</t>
  </si>
  <si>
    <t xml:space="preserve"> 新生儿护理 </t>
  </si>
  <si>
    <t>含新生儿洗浴、脐部残端处理、口腔、皮肤及会阴护理</t>
  </si>
  <si>
    <t>25 元/日</t>
  </si>
  <si>
    <t>新生儿经皮胆红素测定</t>
  </si>
  <si>
    <t>由专业护理人员通过经皮黄疸测定仪为新生儿进行经皮胆红素测定。</t>
  </si>
  <si>
    <t>本项目由专业护理人员上门为新生儿皮肤黄染或有高胆红素血症的新生儿进行经皮胆红素测定及指导。</t>
  </si>
  <si>
    <t>经皮胆红素测试仪</t>
  </si>
  <si>
    <t>1个</t>
  </si>
  <si>
    <t xml:space="preserve"> 新生儿经皮胆红素测定</t>
  </si>
  <si>
    <t>新生儿抚触</t>
  </si>
  <si>
    <t>由专业护理人员为宝宝进行抚触。</t>
  </si>
  <si>
    <t>居家新生宝爸宝妈日常不会进行抚触的宝宝。</t>
  </si>
  <si>
    <t>120100008-2</t>
  </si>
  <si>
    <t xml:space="preserve"> 新生儿特殊护理（抚触）        </t>
  </si>
  <si>
    <t>16元/次</t>
  </si>
  <si>
    <t>腹直肌分离手法复位</t>
  </si>
  <si>
    <t>由专业技术人员为产后腹直肌分离患者进行手法复位。</t>
  </si>
  <si>
    <t>本项目适用于产后腹直肌分离，由专业技术人员进行手法复位及训练指导。</t>
  </si>
  <si>
    <t>一次性使用治疗巾50*80cm</t>
  </si>
  <si>
    <t>六、新生儿延续护理组服务项目收费明细</t>
  </si>
  <si>
    <t>新生儿  护理</t>
  </si>
  <si>
    <t>由专业护理人员为宝宝进行沐浴/擦浴、口腔护理、脐部护理、臀部护理</t>
  </si>
  <si>
    <t>本项目由专业护理人员上门为新生儿沐浴/擦浴、口腔、脐部、臀部常规护理及指导，或是脐部有红肿、渗血、渗液、异常气味等脐部感染的，鹅口疮，臀红等异常情况护理。</t>
  </si>
  <si>
    <t>由专业护理人员通过经皮黄疸测定仪为宝宝进行经皮胆红素测定</t>
  </si>
  <si>
    <t>本项目由专业护理人员上门新生儿皮肤黄染或有高胆红素血症的新生儿进行经皮胆红素测定及指导。</t>
  </si>
  <si>
    <t>新生儿特殊护理 （抚触）</t>
  </si>
  <si>
    <t>新生儿喂养指导</t>
  </si>
  <si>
    <t>由专业护理人员进行宝宝喂养指导。</t>
  </si>
  <si>
    <t>指导宝妈进行科学喂养，促进宝宝健康成长。</t>
  </si>
  <si>
    <t>新生儿专科PICC护理</t>
  </si>
  <si>
    <t>由专业护理人员为宝宝进行PICC导管维护。</t>
  </si>
  <si>
    <t>需长期留置PICC 的新生儿。</t>
  </si>
  <si>
    <t>治疗巾</t>
  </si>
  <si>
    <t>七、糖尿病护理组服务项目收费明细</t>
  </si>
  <si>
    <t>适用 人群</t>
  </si>
  <si>
    <t>糖尿病并发症预防及护理</t>
  </si>
  <si>
    <t>由糖尿病专科护士为患者监测血压、血糖、测量腰围、计算BMI，行糖尿病足筛查，做居家护理指导，评估患者胰岛素注射及血糖监测技术进行个体化指导，个体化饮食指导、个体化居家运动指导。</t>
  </si>
  <si>
    <t xml:space="preserve">有糖尿病管理护理需求的患者 </t>
  </si>
  <si>
    <t>指脉氧探头、血糖仪、10g尼龙丝、电子血压计、软尺</t>
  </si>
  <si>
    <t>胰岛素规范注射及血糖技术</t>
  </si>
  <si>
    <t>由糖尿病专科护士为患者监测血压、血糖、测量腰围、计算BMI，行饮食评估及指导，评估患者居家胰岛素注射（包括胰岛素泵使用）及血糖监测技术；个体化指导胰岛素注射及血糖监测技术，做安全注射相关注意事项宣教，对使用胰岛素泵的患者进行健康指导。</t>
  </si>
  <si>
    <t>糖尿病患者及高危人群</t>
  </si>
  <si>
    <t>指脉氧探头、血糖仪、电子血压计、软尺</t>
  </si>
  <si>
    <t>BD胰岛素注射针头</t>
  </si>
  <si>
    <t>HDE48101</t>
  </si>
  <si>
    <t>胰岛素皮下注射</t>
  </si>
  <si>
    <t>4元/次</t>
  </si>
  <si>
    <t>降糖药物使用及健康指导</t>
  </si>
  <si>
    <t>由糖尿病专科护士为患者监测血压、血糖、测量腰围、计算BMI，行饮食评估及指导，评估患者居家胰岛素注射（包括胰岛素泵使用）个体化指导胰岛素安全注射相关知识，对使用胰岛素泵的患者进行健康指导。评估患者药物使用情况，根据病情行用药护理、预防低血糖发生、指导患者及家属对紧急情况的处理。</t>
  </si>
  <si>
    <t>糖尿病患者及高
危人群</t>
  </si>
  <si>
    <t>八、腹膜透析护理组服务项目收费明细</t>
  </si>
  <si>
    <t>腹透置管护理</t>
  </si>
  <si>
    <t>专业护理人员上门进行建立健康档案，居家环境评估，隧道及出口处评估、护理及换药，意外脱管的处理，手术伤口换药，操作培训等腹膜透析相关操作。</t>
  </si>
  <si>
    <t>腹膜透析新置管患者</t>
  </si>
  <si>
    <t>一次性空针10ML</t>
  </si>
  <si>
    <t>一次性空针20ML</t>
  </si>
  <si>
    <t>腹透意外事件应急处理</t>
  </si>
  <si>
    <t>专业护理人员为腹膜透析置管患者居家发生导管破损、漏液，短管破损或松脱，透析液引流/灌注不畅等事件的应急处理。</t>
  </si>
  <si>
    <t>腹膜置管患者居家发生意外</t>
  </si>
  <si>
    <t xml:space="preserve">腹膜透析换管 </t>
  </si>
  <si>
    <t>45 元/次</t>
  </si>
  <si>
    <t>腹膜透析外接短管5C4482</t>
  </si>
  <si>
    <t>碘液微型盖6AC4466</t>
  </si>
  <si>
    <t>九、儿保延续护理组项目收费明细</t>
  </si>
  <si>
    <t>语言言语训练</t>
  </si>
  <si>
    <t>专业康复治疗师上门进行婴幼儿语言言语发展时期，针对性的指导训练，帮助宝宝语言能力良好发展。</t>
  </si>
  <si>
    <t>婴幼儿早期进食困难的，发音少，两岁左右还不会说话、四岁说话不清楚，有口吃现象等儿童。</t>
  </si>
  <si>
    <t>一次性软毛刷</t>
  </si>
  <si>
    <t>言语训练</t>
  </si>
  <si>
    <t>45.00元</t>
  </si>
  <si>
    <t>引导式教育训练</t>
  </si>
  <si>
    <t>16.00元</t>
  </si>
  <si>
    <t>儿童早期口腔功能评估及训练</t>
  </si>
  <si>
    <t>专业康复治疗师上门进行婴幼儿评估及训练一体化，促进口腔功能完善。</t>
  </si>
  <si>
    <t>吸吮能力差、长期流口水、进食困难、不发音、口吃等儿童。</t>
  </si>
  <si>
    <t>儿童早期教育指导</t>
  </si>
  <si>
    <t>0-3岁婴幼儿早期智能发展（运动能力、精细动作、语言能力、适应能力早期教育，获得全方位的发展）。</t>
  </si>
  <si>
    <t>0-3岁婴幼儿</t>
  </si>
  <si>
    <t>早期教育玩具</t>
  </si>
  <si>
    <t>婴儿排气操</t>
  </si>
  <si>
    <t>6月以内有肠胀气困扰的婴儿。</t>
  </si>
  <si>
    <t>0-6月有肠胀气婴儿</t>
  </si>
  <si>
    <t>婴儿  抚触</t>
  </si>
  <si>
    <t>1岁以内所有婴儿（提高婴儿感知发育、消退惊跳发射、加强母子感情、增强安全感等）。</t>
  </si>
  <si>
    <t>0-1岁正常发育婴儿</t>
  </si>
  <si>
    <t>婴儿按摩油</t>
  </si>
  <si>
    <t>新生儿吞咽功能训练</t>
  </si>
  <si>
    <t>早产儿吞咽功能差，吸吮能力差，容易呛咳等情况。</t>
  </si>
  <si>
    <t>早产儿及40天以内新生儿</t>
  </si>
  <si>
    <t>MBDZX014</t>
  </si>
  <si>
    <t>口肌训练</t>
  </si>
  <si>
    <t>47元/次</t>
  </si>
  <si>
    <t xml:space="preserve">补充说明：                                                                                                                                                                                       1.以上医疗服务收费项目、收费标准严格按照《凉山州公立医疗机构服务项目价格汇编 （2024 版）》（凉医保规〔2024〕3 号）进行收费。医疗服务项目价格浮动时，实时调整。                                                                                                                                                                   2.医疗耗材价格变动时，按实际使用价格实时调整据实收费。                                                                                                                                          3.医疗服务项目中涉及康复治疗的项目，由康复治疗师上门提供服务。（儿保康复治疗师：曾蓉.工号：Q012；何春洪.工号：Q007）                                                                                                                                4.伤口换药按照换药时伤口或创面的大小据实收费。                                                                                                                                       5.服务过程中使用了其他特殊用药、耗材的按实际使用数量据实收费。                                                                                          6.部分医疗服务项目根据病人实际情况及病情需要实时调整，按提供的服务项目据实收费。
</t>
  </si>
  <si>
    <t>基础护理组新增项目收费测算</t>
  </si>
  <si>
    <t>序号</t>
  </si>
  <si>
    <t>一次性耗材</t>
  </si>
  <si>
    <t>单价（元）</t>
  </si>
  <si>
    <t>医用设备</t>
  </si>
  <si>
    <t>数量</t>
  </si>
  <si>
    <t>治疗费</t>
  </si>
  <si>
    <t>成本合计（元）</t>
  </si>
  <si>
    <t>家庭氧疗</t>
  </si>
  <si>
    <t>指脉氧探头</t>
  </si>
  <si>
    <t>指脉氧监测2.00元/h</t>
  </si>
  <si>
    <t>一次性使用湿化吸氧管</t>
  </si>
  <si>
    <t>听诊器</t>
  </si>
  <si>
    <t>吸痰护理10元/次</t>
  </si>
  <si>
    <t>血压计</t>
  </si>
  <si>
    <t>上门服务费180元/次</t>
  </si>
  <si>
    <t>吸痰器</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</si>
</sst>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43">
    <font>
      <sz val="11"/>
      <color theme="1"/>
      <name val="宋体"/>
      <charset val="134"/>
      <scheme val="minor"/>
    </font>
    <font>
      <b/>
      <sz val="22"/>
      <color theme="1"/>
      <name val="宋体"/>
      <charset val="134"/>
      <scheme val="minor"/>
    </font>
    <font>
      <b/>
      <sz val="11"/>
      <color theme="1"/>
      <name val="宋体"/>
      <charset val="134"/>
      <scheme val="minor"/>
    </font>
    <font>
      <sz val="11"/>
      <color rgb="FFFF0000"/>
      <name val="宋体"/>
      <charset val="134"/>
      <scheme val="minor"/>
    </font>
    <font>
      <sz val="11"/>
      <name val="宋体"/>
      <charset val="134"/>
      <scheme val="minor"/>
    </font>
    <font>
      <b/>
      <sz val="10"/>
      <color theme="1"/>
      <name val="宋体"/>
      <charset val="134"/>
      <scheme val="minor"/>
    </font>
    <font>
      <b/>
      <sz val="10"/>
      <name val="宋体"/>
      <charset val="134"/>
    </font>
    <font>
      <sz val="10"/>
      <color theme="1"/>
      <name val="宋体"/>
      <charset val="134"/>
      <scheme val="minor"/>
    </font>
    <font>
      <sz val="10"/>
      <color rgb="FFFF0000"/>
      <name val="宋体"/>
      <charset val="134"/>
      <scheme val="minor"/>
    </font>
    <font>
      <b/>
      <sz val="10"/>
      <color rgb="FFFF0000"/>
      <name val="宋体"/>
      <charset val="134"/>
      <scheme val="minor"/>
    </font>
    <font>
      <sz val="10"/>
      <name val="宋体"/>
      <charset val="134"/>
      <scheme val="minor"/>
    </font>
    <font>
      <sz val="10"/>
      <name val="宋体"/>
      <charset val="134"/>
    </font>
    <font>
      <sz val="10"/>
      <color theme="1"/>
      <name val="宋体"/>
      <charset val="134"/>
    </font>
    <font>
      <sz val="9"/>
      <name val="宋体"/>
      <charset val="134"/>
      <scheme val="minor"/>
    </font>
    <font>
      <sz val="9"/>
      <color theme="1"/>
      <name val="宋体"/>
      <charset val="134"/>
      <scheme val="minor"/>
    </font>
    <font>
      <b/>
      <sz val="10"/>
      <name val="宋体"/>
      <charset val="134"/>
      <scheme val="minor"/>
    </font>
    <font>
      <sz val="10"/>
      <color rgb="FF000000"/>
      <name val="SimSun"/>
      <charset val="134"/>
    </font>
    <font>
      <b/>
      <sz val="10"/>
      <color rgb="FF000000"/>
      <name val="SimSun"/>
      <charset val="134"/>
    </font>
    <font>
      <sz val="10"/>
      <color rgb="FF000000"/>
      <name val="宋体"/>
      <charset val="134"/>
    </font>
    <font>
      <b/>
      <sz val="12"/>
      <color rgb="FFFF0000"/>
      <name val="宋体"/>
      <charset val="134"/>
      <scheme val="minor"/>
    </font>
    <font>
      <b/>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vertAlign val="superscript"/>
      <sz val="10"/>
      <name val="宋体"/>
      <charset val="134"/>
      <scheme val="minor"/>
    </font>
    <font>
      <vertAlign val="superscript"/>
      <sz val="9"/>
      <color theme="1"/>
      <name val="宋体"/>
      <charset val="134"/>
      <scheme val="minor"/>
    </font>
    <font>
      <vertAlign val="superscript"/>
      <sz val="9"/>
      <name val="宋体"/>
      <charset val="134"/>
      <scheme val="minor"/>
    </font>
  </fonts>
  <fills count="36">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7" tint="0.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medium">
        <color auto="1"/>
      </left>
      <right style="thin">
        <color auto="1"/>
      </right>
      <top/>
      <bottom/>
      <diagonal/>
    </border>
    <border>
      <left style="medium">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medium">
        <color auto="1"/>
      </left>
      <right style="medium">
        <color auto="1"/>
      </right>
      <top/>
      <bottom style="medium">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thin">
        <color auto="1"/>
      </right>
      <top style="medium">
        <color auto="1"/>
      </top>
      <bottom/>
      <diagonal/>
    </border>
    <border>
      <left style="thin">
        <color auto="1"/>
      </left>
      <right/>
      <top style="medium">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5" borderId="24"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25" applyNumberFormat="0" applyFill="0" applyAlignment="0" applyProtection="0">
      <alignment vertical="center"/>
    </xf>
    <xf numFmtId="0" fontId="27" fillId="0" borderId="25" applyNumberFormat="0" applyFill="0" applyAlignment="0" applyProtection="0">
      <alignment vertical="center"/>
    </xf>
    <xf numFmtId="0" fontId="28" fillId="0" borderId="26" applyNumberFormat="0" applyFill="0" applyAlignment="0" applyProtection="0">
      <alignment vertical="center"/>
    </xf>
    <xf numFmtId="0" fontId="28" fillId="0" borderId="0" applyNumberFormat="0" applyFill="0" applyBorder="0" applyAlignment="0" applyProtection="0">
      <alignment vertical="center"/>
    </xf>
    <xf numFmtId="0" fontId="29" fillId="6" borderId="27" applyNumberFormat="0" applyAlignment="0" applyProtection="0">
      <alignment vertical="center"/>
    </xf>
    <xf numFmtId="0" fontId="30" fillId="7" borderId="28" applyNumberFormat="0" applyAlignment="0" applyProtection="0">
      <alignment vertical="center"/>
    </xf>
    <xf numFmtId="0" fontId="31" fillId="7" borderId="27" applyNumberFormat="0" applyAlignment="0" applyProtection="0">
      <alignment vertical="center"/>
    </xf>
    <xf numFmtId="0" fontId="32" fillId="8" borderId="29" applyNumberFormat="0" applyAlignment="0" applyProtection="0">
      <alignment vertical="center"/>
    </xf>
    <xf numFmtId="0" fontId="33" fillId="0" borderId="30" applyNumberFormat="0" applyFill="0" applyAlignment="0" applyProtection="0">
      <alignment vertical="center"/>
    </xf>
    <xf numFmtId="0" fontId="34" fillId="0" borderId="31" applyNumberFormat="0" applyFill="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8" fillId="12" borderId="0" applyNumberFormat="0" applyBorder="0" applyAlignment="0" applyProtection="0">
      <alignment vertical="center"/>
    </xf>
    <xf numFmtId="0" fontId="39" fillId="13" borderId="0" applyNumberFormat="0" applyBorder="0" applyAlignment="0" applyProtection="0">
      <alignment vertical="center"/>
    </xf>
    <xf numFmtId="0" fontId="39"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9" fillId="17" borderId="0" applyNumberFormat="0" applyBorder="0" applyAlignment="0" applyProtection="0">
      <alignment vertical="center"/>
    </xf>
    <xf numFmtId="0" fontId="39"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9" fillId="21" borderId="0" applyNumberFormat="0" applyBorder="0" applyAlignment="0" applyProtection="0">
      <alignment vertical="center"/>
    </xf>
    <xf numFmtId="0" fontId="39"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9" fillId="25" borderId="0" applyNumberFormat="0" applyBorder="0" applyAlignment="0" applyProtection="0">
      <alignment vertical="center"/>
    </xf>
    <xf numFmtId="0" fontId="39"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9" fillId="29" borderId="0" applyNumberFormat="0" applyBorder="0" applyAlignment="0" applyProtection="0">
      <alignment vertical="center"/>
    </xf>
    <xf numFmtId="0" fontId="39" fillId="30" borderId="0" applyNumberFormat="0" applyBorder="0" applyAlignment="0" applyProtection="0">
      <alignment vertical="center"/>
    </xf>
    <xf numFmtId="0" fontId="38" fillId="31" borderId="0" applyNumberFormat="0" applyBorder="0" applyAlignment="0" applyProtection="0">
      <alignment vertical="center"/>
    </xf>
    <xf numFmtId="0" fontId="38" fillId="32" borderId="0" applyNumberFormat="0" applyBorder="0" applyAlignment="0" applyProtection="0">
      <alignment vertical="center"/>
    </xf>
    <xf numFmtId="0" fontId="39" fillId="33" borderId="0" applyNumberFormat="0" applyBorder="0" applyAlignment="0" applyProtection="0">
      <alignment vertical="center"/>
    </xf>
    <xf numFmtId="0" fontId="39" fillId="34" borderId="0" applyNumberFormat="0" applyBorder="0" applyAlignment="0" applyProtection="0">
      <alignment vertical="center"/>
    </xf>
    <xf numFmtId="0" fontId="38" fillId="35" borderId="0" applyNumberFormat="0" applyBorder="0" applyAlignment="0" applyProtection="0">
      <alignment vertical="center"/>
    </xf>
    <xf numFmtId="0" fontId="0" fillId="0" borderId="0">
      <alignment vertical="center"/>
    </xf>
  </cellStyleXfs>
  <cellXfs count="317">
    <xf numFmtId="0" fontId="0" fillId="0" borderId="0" xfId="0">
      <alignment vertical="center"/>
    </xf>
    <xf numFmtId="0" fontId="0" fillId="0" borderId="0" xfId="0" applyAlignment="1">
      <alignment vertical="center" wrapText="1"/>
    </xf>
    <xf numFmtId="0" fontId="0" fillId="0" borderId="0" xfId="0"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0" fillId="0" borderId="1" xfId="0" applyBorder="1" applyAlignment="1">
      <alignment horizontal="center" vertical="center" wrapText="1"/>
    </xf>
    <xf numFmtId="0" fontId="0" fillId="0" borderId="1" xfId="0" applyFont="1" applyBorder="1" applyAlignment="1">
      <alignment horizontal="left" vertical="center"/>
    </xf>
    <xf numFmtId="0" fontId="0" fillId="0" borderId="1" xfId="0" applyBorder="1" applyAlignment="1">
      <alignment horizontal="center" vertical="center"/>
    </xf>
    <xf numFmtId="0" fontId="0" fillId="0" borderId="1" xfId="0" applyBorder="1">
      <alignment vertical="center"/>
    </xf>
    <xf numFmtId="0" fontId="0" fillId="0" borderId="1" xfId="0" applyBorder="1" applyAlignment="1">
      <alignment horizontal="left" vertical="center"/>
    </xf>
    <xf numFmtId="0" fontId="0" fillId="0" borderId="1" xfId="0" applyFont="1" applyBorder="1" applyAlignment="1">
      <alignment horizontal="center" vertical="center"/>
    </xf>
    <xf numFmtId="0" fontId="1" fillId="0" borderId="1" xfId="0" applyFont="1" applyBorder="1" applyAlignment="1">
      <alignment horizontal="center" vertical="center"/>
    </xf>
    <xf numFmtId="0" fontId="2" fillId="0" borderId="1" xfId="0" applyFont="1" applyFill="1" applyBorder="1" applyAlignment="1">
      <alignment horizontal="center" vertical="center" wrapText="1"/>
    </xf>
    <xf numFmtId="0" fontId="3" fillId="2" borderId="0" xfId="0" applyFont="1" applyFill="1">
      <alignment vertical="center"/>
    </xf>
    <xf numFmtId="0" fontId="3" fillId="3" borderId="0" xfId="0" applyFont="1" applyFill="1">
      <alignment vertical="center"/>
    </xf>
    <xf numFmtId="0" fontId="0" fillId="2" borderId="0" xfId="0" applyFill="1">
      <alignment vertical="center"/>
    </xf>
    <xf numFmtId="0" fontId="4" fillId="2" borderId="0" xfId="0" applyFont="1" applyFill="1">
      <alignment vertical="center"/>
    </xf>
    <xf numFmtId="0" fontId="3" fillId="0" borderId="0" xfId="0" applyFont="1">
      <alignment vertical="center"/>
    </xf>
    <xf numFmtId="0" fontId="0" fillId="3" borderId="0" xfId="0" applyFill="1">
      <alignment vertical="center"/>
    </xf>
    <xf numFmtId="0" fontId="0" fillId="0" borderId="0" xfId="0" applyFill="1">
      <alignment vertical="center"/>
    </xf>
    <xf numFmtId="0" fontId="0" fillId="0" borderId="0" xfId="0" applyFill="1" applyAlignment="1">
      <alignment horizontal="center" vertical="center"/>
    </xf>
    <xf numFmtId="0" fontId="4" fillId="0" borderId="0" xfId="0" applyFont="1" applyFill="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5" fillId="0" borderId="4" xfId="0" applyFont="1" applyBorder="1" applyAlignment="1">
      <alignment horizontal="center" vertical="center"/>
    </xf>
    <xf numFmtId="0" fontId="6" fillId="0" borderId="4" xfId="0" applyFont="1" applyFill="1" applyBorder="1" applyAlignment="1">
      <alignment horizontal="center" vertical="center"/>
    </xf>
    <xf numFmtId="0" fontId="6" fillId="0" borderId="4"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left" vertical="top" wrapText="1"/>
    </xf>
    <xf numFmtId="0" fontId="7" fillId="0" borderId="6" xfId="0" applyFont="1" applyBorder="1" applyAlignment="1">
      <alignment horizontal="center" vertical="center" wrapText="1"/>
    </xf>
    <xf numFmtId="0" fontId="7" fillId="0" borderId="6" xfId="0" applyFont="1" applyFill="1" applyBorder="1" applyAlignment="1">
      <alignment horizontal="left" vertical="center" wrapText="1"/>
    </xf>
    <xf numFmtId="0" fontId="7" fillId="0" borderId="6" xfId="0" applyFont="1" applyFill="1" applyBorder="1" applyAlignment="1">
      <alignment horizontal="center" vertical="center"/>
    </xf>
    <xf numFmtId="0" fontId="7" fillId="0" borderId="5" xfId="0" applyFont="1" applyFill="1" applyBorder="1" applyAlignment="1">
      <alignment horizontal="center" vertical="center" wrapText="1"/>
    </xf>
    <xf numFmtId="0" fontId="7" fillId="0" borderId="5" xfId="0" applyFont="1" applyFill="1" applyBorder="1" applyAlignment="1">
      <alignment horizontal="center" vertical="center"/>
    </xf>
    <xf numFmtId="0" fontId="7" fillId="0" borderId="1" xfId="0" applyFont="1" applyBorder="1" applyAlignment="1">
      <alignment horizontal="left" vertical="top" wrapText="1"/>
    </xf>
    <xf numFmtId="0" fontId="7" fillId="0" borderId="1" xfId="0" applyFont="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xf>
    <xf numFmtId="0" fontId="7" fillId="0" borderId="6"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9" fillId="3" borderId="1" xfId="0" applyFont="1" applyFill="1" applyBorder="1" applyAlignment="1">
      <alignment horizontal="left" vertical="center"/>
    </xf>
    <xf numFmtId="0" fontId="9" fillId="3" borderId="1" xfId="0" applyFont="1" applyFill="1" applyBorder="1" applyAlignment="1">
      <alignment horizontal="center" vertical="center"/>
    </xf>
    <xf numFmtId="0" fontId="7" fillId="0" borderId="7" xfId="0" applyFont="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Fill="1" applyBorder="1" applyAlignment="1">
      <alignment horizontal="left" vertical="center"/>
    </xf>
    <xf numFmtId="0" fontId="7" fillId="0" borderId="7" xfId="0" applyFont="1" applyFill="1" applyBorder="1" applyAlignment="1">
      <alignment horizontal="center" vertical="center" wrapText="1"/>
    </xf>
    <xf numFmtId="0" fontId="7" fillId="0" borderId="7" xfId="0" applyFont="1" applyBorder="1" applyAlignment="1">
      <alignment horizontal="center" vertical="top" wrapText="1"/>
    </xf>
    <xf numFmtId="0" fontId="7" fillId="0" borderId="7" xfId="0" applyFont="1" applyBorder="1" applyAlignment="1">
      <alignment horizontal="left" vertical="center" wrapText="1"/>
    </xf>
    <xf numFmtId="0" fontId="10" fillId="3" borderId="1"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5" xfId="0" applyFont="1" applyBorder="1" applyAlignment="1">
      <alignment horizontal="center" vertical="top" wrapText="1"/>
    </xf>
    <xf numFmtId="0" fontId="7" fillId="0" borderId="5" xfId="0" applyFont="1" applyBorder="1" applyAlignment="1">
      <alignment horizontal="left" vertical="center" wrapText="1"/>
    </xf>
    <xf numFmtId="0" fontId="9" fillId="0" borderId="8" xfId="0" applyFont="1" applyFill="1" applyBorder="1" applyAlignment="1">
      <alignment horizontal="left" vertical="center" wrapText="1"/>
    </xf>
    <xf numFmtId="0" fontId="9" fillId="0" borderId="9" xfId="0" applyFont="1" applyFill="1" applyBorder="1" applyAlignment="1">
      <alignment horizontal="left" vertical="center" wrapText="1"/>
    </xf>
    <xf numFmtId="0" fontId="9" fillId="0" borderId="10"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0" xfId="0" applyFont="1" applyFill="1" applyAlignment="1">
      <alignment horizontal="left" vertical="center" wrapText="1"/>
    </xf>
    <xf numFmtId="0" fontId="9" fillId="0" borderId="12" xfId="0" applyFont="1" applyFill="1" applyBorder="1" applyAlignment="1">
      <alignment horizontal="left" vertical="center" wrapText="1"/>
    </xf>
    <xf numFmtId="0" fontId="7" fillId="0" borderId="6" xfId="0" applyFont="1" applyBorder="1" applyAlignment="1">
      <alignment horizontal="center" vertical="top" wrapText="1"/>
    </xf>
    <xf numFmtId="0" fontId="7" fillId="0" borderId="6" xfId="0" applyFont="1" applyBorder="1" applyAlignment="1">
      <alignment horizontal="left" vertical="center" wrapText="1"/>
    </xf>
    <xf numFmtId="176" fontId="9" fillId="3" borderId="1" xfId="0" applyNumberFormat="1" applyFont="1" applyFill="1" applyBorder="1" applyAlignment="1">
      <alignment horizontal="center" vertical="center"/>
    </xf>
    <xf numFmtId="0" fontId="7" fillId="0" borderId="7" xfId="0" applyFont="1" applyBorder="1" applyAlignment="1">
      <alignment horizontal="left" vertical="top" wrapText="1"/>
    </xf>
    <xf numFmtId="0" fontId="7" fillId="0" borderId="5" xfId="0" applyFont="1" applyBorder="1" applyAlignment="1">
      <alignment horizontal="left" vertical="top" wrapText="1"/>
    </xf>
    <xf numFmtId="0" fontId="7" fillId="0" borderId="1" xfId="0" applyFont="1" applyBorder="1" applyAlignment="1">
      <alignment horizontal="center" vertical="center"/>
    </xf>
    <xf numFmtId="0" fontId="7" fillId="0" borderId="3" xfId="0" applyFont="1" applyBorder="1" applyAlignment="1">
      <alignment horizontal="left" vertical="center" wrapText="1"/>
    </xf>
    <xf numFmtId="0" fontId="7" fillId="0" borderId="1" xfId="0" applyFont="1" applyFill="1" applyBorder="1" applyAlignment="1">
      <alignment vertical="center" wrapText="1"/>
    </xf>
    <xf numFmtId="176" fontId="7" fillId="0" borderId="1" xfId="0" applyNumberFormat="1" applyFont="1" applyFill="1" applyBorder="1" applyAlignment="1">
      <alignment horizontal="center" vertical="center"/>
    </xf>
    <xf numFmtId="0" fontId="7" fillId="4" borderId="1" xfId="0" applyFont="1" applyFill="1" applyBorder="1" applyAlignment="1">
      <alignment vertical="center" wrapText="1"/>
    </xf>
    <xf numFmtId="0" fontId="7" fillId="4" borderId="1" xfId="0" applyFont="1" applyFill="1" applyBorder="1" applyAlignment="1">
      <alignment horizontal="center" vertical="center"/>
    </xf>
    <xf numFmtId="0" fontId="7" fillId="2" borderId="7" xfId="0" applyFont="1" applyFill="1" applyBorder="1" applyAlignment="1">
      <alignment horizontal="center" vertical="center"/>
    </xf>
    <xf numFmtId="0" fontId="7" fillId="0" borderId="9" xfId="0" applyFont="1" applyBorder="1" applyAlignment="1">
      <alignment horizontal="left" vertical="center" wrapText="1"/>
    </xf>
    <xf numFmtId="0" fontId="9" fillId="3" borderId="6" xfId="0" applyFont="1" applyFill="1" applyBorder="1">
      <alignment vertical="center"/>
    </xf>
    <xf numFmtId="0" fontId="5" fillId="3" borderId="6" xfId="0" applyFont="1" applyFill="1" applyBorder="1" applyAlignment="1">
      <alignment horizontal="center" vertical="center"/>
    </xf>
    <xf numFmtId="176" fontId="9" fillId="3" borderId="6" xfId="0" applyNumberFormat="1" applyFont="1" applyFill="1" applyBorder="1" applyAlignment="1">
      <alignment horizontal="center" vertical="center"/>
    </xf>
    <xf numFmtId="0" fontId="10" fillId="3" borderId="1" xfId="0" applyFont="1" applyFill="1" applyBorder="1">
      <alignment vertical="center"/>
    </xf>
    <xf numFmtId="0" fontId="10" fillId="3" borderId="1" xfId="0" applyFont="1" applyFill="1" applyBorder="1" applyAlignment="1">
      <alignment vertical="center" wrapText="1"/>
    </xf>
    <xf numFmtId="176" fontId="10" fillId="3" borderId="6" xfId="0" applyNumberFormat="1" applyFont="1" applyFill="1" applyBorder="1" applyAlignment="1">
      <alignment horizontal="center" vertical="center"/>
    </xf>
    <xf numFmtId="0" fontId="7" fillId="2" borderId="5" xfId="0" applyFont="1" applyFill="1" applyBorder="1" applyAlignment="1">
      <alignment horizontal="center" vertical="center" wrapText="1"/>
    </xf>
    <xf numFmtId="0" fontId="9" fillId="3" borderId="1" xfId="0" applyFont="1" applyFill="1" applyBorder="1">
      <alignment vertical="center"/>
    </xf>
    <xf numFmtId="0" fontId="5" fillId="3" borderId="1" xfId="0" applyFont="1" applyFill="1" applyBorder="1" applyAlignment="1">
      <alignment horizontal="center" vertical="center"/>
    </xf>
    <xf numFmtId="0" fontId="7" fillId="2" borderId="6"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6" fillId="3" borderId="1" xfId="0" applyFont="1" applyFill="1" applyBorder="1" applyAlignment="1">
      <alignment horizontal="center" vertical="center"/>
    </xf>
    <xf numFmtId="0" fontId="11" fillId="0" borderId="1" xfId="0" applyFont="1" applyBorder="1" applyAlignment="1">
      <alignment horizontal="center" vertical="center"/>
    </xf>
    <xf numFmtId="0" fontId="7" fillId="2" borderId="1" xfId="0" applyFont="1" applyFill="1" applyBorder="1" applyAlignment="1">
      <alignment horizontal="center" vertical="center" wrapText="1"/>
    </xf>
    <xf numFmtId="0" fontId="5" fillId="0" borderId="13" xfId="0" applyFont="1" applyBorder="1" applyAlignment="1">
      <alignment horizontal="center" vertical="center"/>
    </xf>
    <xf numFmtId="0" fontId="6" fillId="0" borderId="11" xfId="0" applyFont="1" applyFill="1" applyBorder="1" applyAlignment="1">
      <alignment horizontal="center" vertical="center"/>
    </xf>
    <xf numFmtId="0" fontId="6" fillId="0" borderId="13"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4" xfId="0" applyFont="1" applyBorder="1" applyAlignment="1">
      <alignment horizontal="center" vertical="center"/>
    </xf>
    <xf numFmtId="0" fontId="6" fillId="0" borderId="15" xfId="0" applyFont="1" applyFill="1" applyBorder="1" applyAlignment="1">
      <alignment horizontal="center" vertical="center"/>
    </xf>
    <xf numFmtId="0" fontId="6" fillId="0" borderId="1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7"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4" fillId="0" borderId="7"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5" xfId="0" applyFont="1" applyFill="1" applyBorder="1" applyAlignment="1">
      <alignment horizontal="left" vertical="center" wrapText="1"/>
    </xf>
    <xf numFmtId="0" fontId="14" fillId="0" borderId="5"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0" borderId="6" xfId="0" applyFont="1" applyFill="1" applyBorder="1" applyAlignment="1">
      <alignment horizontal="left" vertical="center" wrapText="1"/>
    </xf>
    <xf numFmtId="0" fontId="12" fillId="0" borderId="6" xfId="0" applyFont="1" applyFill="1" applyBorder="1" applyAlignment="1">
      <alignment horizontal="center" vertical="center" wrapText="1"/>
    </xf>
    <xf numFmtId="0" fontId="7" fillId="0" borderId="1" xfId="0" applyFont="1" applyFill="1" applyBorder="1">
      <alignment vertical="center"/>
    </xf>
    <xf numFmtId="0" fontId="12" fillId="2" borderId="5" xfId="0" applyFont="1" applyFill="1" applyBorder="1" applyAlignment="1">
      <alignment horizontal="center" vertical="center" wrapText="1"/>
    </xf>
    <xf numFmtId="0" fontId="5" fillId="3" borderId="1" xfId="0" applyFont="1" applyFill="1" applyBorder="1" applyAlignment="1">
      <alignment vertical="center" wrapText="1"/>
    </xf>
    <xf numFmtId="0" fontId="5" fillId="3" borderId="1" xfId="0" applyFont="1" applyFill="1" applyBorder="1" applyAlignment="1">
      <alignment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5" fillId="0" borderId="17" xfId="0" applyFont="1" applyBorder="1" applyAlignment="1">
      <alignment horizontal="center" vertical="center"/>
    </xf>
    <xf numFmtId="0" fontId="6" fillId="0" borderId="17" xfId="0" applyFont="1" applyFill="1" applyBorder="1" applyAlignment="1">
      <alignment horizontal="center" vertical="center"/>
    </xf>
    <xf numFmtId="0" fontId="6" fillId="0" borderId="17"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14" fillId="0" borderId="6" xfId="0" applyFont="1" applyBorder="1" applyAlignment="1">
      <alignment horizontal="left" vertical="center" wrapText="1"/>
    </xf>
    <xf numFmtId="0" fontId="7" fillId="0" borderId="6" xfId="0" applyFont="1" applyBorder="1" applyAlignment="1">
      <alignment horizontal="center" vertical="center"/>
    </xf>
    <xf numFmtId="0" fontId="14" fillId="0" borderId="1" xfId="0" applyFont="1" applyBorder="1" applyAlignment="1">
      <alignment horizontal="left" vertical="center" wrapText="1"/>
    </xf>
    <xf numFmtId="0" fontId="9" fillId="3"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1" fillId="0" borderId="0" xfId="0" applyFont="1" applyBorder="1" applyAlignment="1">
      <alignment horizontal="center" vertical="center" wrapText="1"/>
    </xf>
    <xf numFmtId="0" fontId="1" fillId="0" borderId="18" xfId="0" applyFont="1" applyBorder="1" applyAlignment="1">
      <alignment horizontal="center" vertical="center"/>
    </xf>
    <xf numFmtId="0" fontId="15" fillId="0" borderId="4" xfId="0" applyFont="1" applyFill="1" applyBorder="1" applyAlignment="1">
      <alignment horizontal="center" vertical="center"/>
    </xf>
    <xf numFmtId="0" fontId="2" fillId="0" borderId="0" xfId="0" applyFont="1" applyAlignment="1">
      <alignment horizontal="center" vertical="center"/>
    </xf>
    <xf numFmtId="0" fontId="5" fillId="0" borderId="4" xfId="0" applyFont="1" applyFill="1" applyBorder="1" applyAlignment="1">
      <alignment horizontal="center" vertical="center"/>
    </xf>
    <xf numFmtId="0" fontId="15" fillId="0" borderId="4" xfId="0" applyFont="1" applyFill="1" applyBorder="1" applyAlignment="1">
      <alignment horizontal="center" vertical="center" wrapText="1"/>
    </xf>
    <xf numFmtId="0" fontId="10" fillId="0" borderId="6" xfId="0" applyFont="1" applyFill="1" applyBorder="1" applyAlignment="1">
      <alignment horizontal="left" vertical="center"/>
    </xf>
    <xf numFmtId="0" fontId="10" fillId="0" borderId="6" xfId="0" applyFont="1" applyFill="1" applyBorder="1" applyAlignment="1">
      <alignment horizontal="left" vertical="center" wrapText="1"/>
    </xf>
    <xf numFmtId="0" fontId="10" fillId="0" borderId="6" xfId="0" applyFont="1" applyFill="1" applyBorder="1" applyAlignment="1">
      <alignment horizontal="center" vertical="center" wrapText="1"/>
    </xf>
    <xf numFmtId="0" fontId="10" fillId="0" borderId="6" xfId="0" applyFont="1" applyFill="1" applyBorder="1" applyAlignment="1">
      <alignment horizontal="center" vertical="center"/>
    </xf>
    <xf numFmtId="176" fontId="9" fillId="3" borderId="5" xfId="0" applyNumberFormat="1" applyFont="1" applyFill="1" applyBorder="1" applyAlignment="1">
      <alignment horizontal="center" vertical="center"/>
    </xf>
    <xf numFmtId="177" fontId="9" fillId="3" borderId="5" xfId="0" applyNumberFormat="1" applyFont="1" applyFill="1" applyBorder="1" applyAlignment="1">
      <alignment horizontal="center" vertical="center"/>
    </xf>
    <xf numFmtId="0" fontId="10" fillId="0" borderId="1" xfId="0" applyFont="1" applyFill="1" applyBorder="1" applyAlignment="1">
      <alignment horizontal="left" vertical="center"/>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176" fontId="9" fillId="3" borderId="1" xfId="0" applyNumberFormat="1" applyFont="1" applyFill="1" applyBorder="1" applyAlignment="1">
      <alignment horizontal="center" vertical="center" wrapText="1"/>
    </xf>
    <xf numFmtId="177" fontId="9" fillId="3" borderId="6" xfId="0" applyNumberFormat="1" applyFont="1" applyFill="1" applyBorder="1" applyAlignment="1">
      <alignment horizontal="center" vertical="center"/>
    </xf>
    <xf numFmtId="0" fontId="9" fillId="3" borderId="7" xfId="0" applyFont="1" applyFill="1" applyBorder="1" applyAlignment="1">
      <alignment horizontal="center" vertical="center"/>
    </xf>
    <xf numFmtId="177" fontId="9" fillId="3" borderId="7" xfId="0" applyNumberFormat="1" applyFont="1" applyFill="1" applyBorder="1" applyAlignment="1">
      <alignment horizontal="center" vertical="center"/>
    </xf>
    <xf numFmtId="0" fontId="9" fillId="3" borderId="5" xfId="0" applyFont="1" applyFill="1" applyBorder="1" applyAlignment="1">
      <alignment horizontal="center" vertical="center"/>
    </xf>
    <xf numFmtId="0" fontId="9" fillId="3" borderId="6" xfId="0" applyFont="1" applyFill="1" applyBorder="1" applyAlignment="1">
      <alignment horizontal="center" vertical="center"/>
    </xf>
    <xf numFmtId="0" fontId="8" fillId="3" borderId="1" xfId="0" applyFont="1" applyFill="1" applyBorder="1" applyAlignment="1">
      <alignment horizontal="center" vertical="center"/>
    </xf>
    <xf numFmtId="176" fontId="8" fillId="3" borderId="1" xfId="0" applyNumberFormat="1" applyFont="1" applyFill="1" applyBorder="1" applyAlignment="1">
      <alignment horizontal="center" vertical="center"/>
    </xf>
    <xf numFmtId="176" fontId="9" fillId="3" borderId="7" xfId="0" applyNumberFormat="1" applyFont="1" applyFill="1" applyBorder="1" applyAlignment="1">
      <alignment horizontal="center" vertical="center"/>
    </xf>
    <xf numFmtId="176" fontId="10" fillId="0" borderId="1" xfId="0" applyNumberFormat="1" applyFont="1" applyFill="1" applyBorder="1" applyAlignment="1">
      <alignment horizontal="left" vertical="center"/>
    </xf>
    <xf numFmtId="0" fontId="8" fillId="0" borderId="1" xfId="0" applyFont="1" applyFill="1" applyBorder="1" applyAlignment="1">
      <alignment horizontal="left" vertical="center"/>
    </xf>
    <xf numFmtId="0" fontId="7" fillId="0" borderId="18" xfId="0" applyFont="1" applyBorder="1">
      <alignment vertical="center"/>
    </xf>
    <xf numFmtId="0" fontId="7" fillId="0" borderId="1" xfId="0" applyFont="1" applyBorder="1">
      <alignment vertical="center"/>
    </xf>
    <xf numFmtId="0" fontId="15" fillId="3" borderId="1" xfId="0" applyFont="1" applyFill="1" applyBorder="1" applyAlignment="1">
      <alignment horizontal="center" vertical="center"/>
    </xf>
    <xf numFmtId="176" fontId="10" fillId="0" borderId="1" xfId="0" applyNumberFormat="1" applyFont="1" applyFill="1" applyBorder="1" applyAlignment="1">
      <alignment horizontal="center" vertical="center"/>
    </xf>
    <xf numFmtId="0" fontId="10" fillId="0" borderId="0" xfId="0" applyFont="1" applyFill="1" applyAlignment="1">
      <alignment horizontal="center" vertical="center"/>
    </xf>
    <xf numFmtId="176" fontId="10" fillId="0" borderId="1" xfId="0" applyNumberFormat="1" applyFont="1" applyFill="1" applyBorder="1" applyAlignment="1">
      <alignment horizontal="left" vertical="center" wrapText="1"/>
    </xf>
    <xf numFmtId="0" fontId="13" fillId="0" borderId="1" xfId="0" applyFont="1" applyFill="1" applyBorder="1" applyAlignment="1">
      <alignment horizontal="left" vertical="center"/>
    </xf>
    <xf numFmtId="0" fontId="13" fillId="0" borderId="1" xfId="0" applyFont="1" applyFill="1" applyBorder="1" applyAlignment="1">
      <alignment horizontal="center" vertical="center" wrapText="1"/>
    </xf>
    <xf numFmtId="176" fontId="10" fillId="0" borderId="6" xfId="0" applyNumberFormat="1" applyFont="1" applyFill="1" applyBorder="1" applyAlignment="1">
      <alignment horizontal="left" vertical="center"/>
    </xf>
    <xf numFmtId="176" fontId="10" fillId="0" borderId="6"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10" fillId="0" borderId="1" xfId="0" applyFont="1" applyBorder="1" applyAlignment="1">
      <alignment horizontal="left" vertical="center"/>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10" fillId="0" borderId="1" xfId="0" applyFont="1" applyBorder="1" applyAlignment="1">
      <alignment horizontal="left" vertical="center" wrapText="1"/>
    </xf>
    <xf numFmtId="0" fontId="15" fillId="0" borderId="6" xfId="0" applyFont="1" applyFill="1" applyBorder="1" applyAlignment="1">
      <alignment horizontal="center" vertical="center"/>
    </xf>
    <xf numFmtId="0" fontId="3" fillId="0" borderId="0" xfId="0" applyFont="1" applyAlignment="1">
      <alignment horizontal="center" vertical="center" wrapText="1"/>
    </xf>
    <xf numFmtId="0" fontId="5" fillId="0" borderId="1"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0" fontId="1" fillId="0" borderId="19" xfId="0" applyFont="1" applyBorder="1" applyAlignment="1">
      <alignment horizontal="center" vertical="center"/>
    </xf>
    <xf numFmtId="0" fontId="15" fillId="0" borderId="17" xfId="0" applyFont="1" applyFill="1" applyBorder="1" applyAlignment="1">
      <alignment horizontal="center" vertical="center"/>
    </xf>
    <xf numFmtId="176" fontId="10" fillId="0" borderId="6" xfId="0" applyNumberFormat="1" applyFont="1" applyFill="1" applyBorder="1" applyAlignment="1">
      <alignment vertical="center"/>
    </xf>
    <xf numFmtId="176" fontId="15" fillId="3" borderId="1" xfId="0" applyNumberFormat="1" applyFont="1" applyFill="1" applyBorder="1" applyAlignment="1">
      <alignment horizontal="left" vertical="center"/>
    </xf>
    <xf numFmtId="0" fontId="10" fillId="0" borderId="7"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7" fillId="0" borderId="12" xfId="0" applyFont="1" applyBorder="1">
      <alignment vertical="center"/>
    </xf>
    <xf numFmtId="0" fontId="7" fillId="0" borderId="5" xfId="0" applyFont="1" applyBorder="1">
      <alignment vertical="center"/>
    </xf>
    <xf numFmtId="0" fontId="7" fillId="0" borderId="11" xfId="0" applyFont="1" applyBorder="1">
      <alignment vertical="center"/>
    </xf>
    <xf numFmtId="0" fontId="10" fillId="2" borderId="5" xfId="0" applyFont="1" applyFill="1" applyBorder="1" applyAlignment="1">
      <alignment horizontal="center" vertical="center" wrapText="1"/>
    </xf>
    <xf numFmtId="0" fontId="10" fillId="2" borderId="1" xfId="0" applyFont="1" applyFill="1" applyBorder="1" applyAlignment="1">
      <alignment vertical="center" wrapText="1"/>
    </xf>
    <xf numFmtId="0" fontId="10"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10" fillId="0" borderId="7"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8" fillId="2" borderId="1" xfId="0" applyFont="1" applyFill="1" applyBorder="1">
      <alignment vertical="center"/>
    </xf>
    <xf numFmtId="0" fontId="7" fillId="2" borderId="1" xfId="0" applyFont="1" applyFill="1" applyBorder="1" applyAlignment="1">
      <alignment horizontal="center" vertical="center"/>
    </xf>
    <xf numFmtId="0" fontId="7" fillId="0" borderId="1" xfId="0" applyFont="1" applyBorder="1" applyAlignment="1">
      <alignment horizontal="left" vertical="center"/>
    </xf>
    <xf numFmtId="0" fontId="14" fillId="0" borderId="7" xfId="0" applyFont="1" applyBorder="1" applyAlignment="1">
      <alignment horizontal="left" vertical="center" wrapText="1"/>
    </xf>
    <xf numFmtId="0" fontId="14" fillId="0" borderId="5" xfId="0" applyFont="1" applyBorder="1" applyAlignment="1">
      <alignment horizontal="left" vertical="center" wrapText="1"/>
    </xf>
    <xf numFmtId="0" fontId="14" fillId="0" borderId="6" xfId="0" applyFont="1" applyFill="1" applyBorder="1" applyAlignment="1">
      <alignment horizontal="left" vertical="center" wrapText="1"/>
    </xf>
    <xf numFmtId="0" fontId="7" fillId="0" borderId="4" xfId="0" applyFont="1" applyBorder="1" applyAlignment="1">
      <alignment horizontal="center" vertical="center" wrapText="1"/>
    </xf>
    <xf numFmtId="0" fontId="10" fillId="0" borderId="10"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4" fillId="2" borderId="6" xfId="0" applyFont="1" applyFill="1" applyBorder="1" applyAlignment="1">
      <alignment horizontal="left" vertical="center" wrapText="1"/>
    </xf>
    <xf numFmtId="0" fontId="10" fillId="0" borderId="20" xfId="0" applyFont="1" applyBorder="1" applyAlignment="1">
      <alignment horizontal="center" vertical="center" wrapText="1"/>
    </xf>
    <xf numFmtId="0" fontId="13" fillId="0" borderId="7" xfId="0" applyFont="1" applyBorder="1" applyAlignment="1">
      <alignment horizontal="left" vertical="center" wrapText="1"/>
    </xf>
    <xf numFmtId="0" fontId="10" fillId="0" borderId="21" xfId="0" applyFont="1" applyBorder="1" applyAlignment="1">
      <alignment horizontal="center" vertical="center" wrapText="1"/>
    </xf>
    <xf numFmtId="0" fontId="13" fillId="0" borderId="5" xfId="0" applyFont="1" applyBorder="1" applyAlignment="1">
      <alignment horizontal="left" vertical="center" wrapText="1"/>
    </xf>
    <xf numFmtId="0" fontId="10" fillId="2" borderId="17" xfId="0" applyFont="1" applyFill="1" applyBorder="1" applyAlignment="1">
      <alignment horizontal="center" vertical="center" wrapText="1"/>
    </xf>
    <xf numFmtId="0" fontId="13" fillId="2" borderId="6" xfId="0" applyFont="1" applyFill="1" applyBorder="1" applyAlignment="1">
      <alignment horizontal="left" vertical="center" wrapText="1"/>
    </xf>
    <xf numFmtId="0" fontId="9" fillId="3" borderId="12" xfId="0" applyFont="1" applyFill="1" applyBorder="1">
      <alignment vertical="center"/>
    </xf>
    <xf numFmtId="0" fontId="9" fillId="3" borderId="5" xfId="0" applyFont="1" applyFill="1" applyBorder="1">
      <alignment vertical="center"/>
    </xf>
    <xf numFmtId="0" fontId="10" fillId="0" borderId="6" xfId="0" applyFont="1" applyBorder="1" applyAlignment="1">
      <alignment horizontal="center" vertical="center" wrapText="1"/>
    </xf>
    <xf numFmtId="0" fontId="7" fillId="0" borderId="1" xfId="0" applyFont="1" applyFill="1" applyBorder="1" applyAlignment="1">
      <alignment vertical="center"/>
    </xf>
    <xf numFmtId="0" fontId="10" fillId="0" borderId="1" xfId="0" applyFont="1" applyFill="1" applyBorder="1" applyAlignment="1">
      <alignment horizontal="justify" vertical="center"/>
    </xf>
    <xf numFmtId="0" fontId="13" fillId="0" borderId="1" xfId="0" applyFont="1" applyFill="1" applyBorder="1" applyAlignment="1">
      <alignment horizontal="justify" vertical="center"/>
    </xf>
    <xf numFmtId="0" fontId="9" fillId="3" borderId="18" xfId="0" applyFont="1" applyFill="1" applyBorder="1">
      <alignment vertical="center"/>
    </xf>
    <xf numFmtId="0" fontId="8" fillId="3" borderId="18" xfId="0" applyFont="1" applyFill="1" applyBorder="1">
      <alignment vertical="center"/>
    </xf>
    <xf numFmtId="0" fontId="7" fillId="3" borderId="1" xfId="0" applyFont="1" applyFill="1" applyBorder="1" applyAlignment="1">
      <alignment horizontal="center" vertical="center"/>
    </xf>
    <xf numFmtId="0" fontId="7" fillId="3" borderId="1" xfId="0" applyFont="1" applyFill="1" applyBorder="1" applyAlignment="1">
      <alignment vertical="center" wrapText="1"/>
    </xf>
    <xf numFmtId="0" fontId="7" fillId="3" borderId="1" xfId="0" applyFont="1" applyFill="1" applyBorder="1" applyAlignment="1">
      <alignment vertical="center"/>
    </xf>
    <xf numFmtId="0" fontId="7" fillId="3" borderId="1" xfId="0" applyFont="1" applyFill="1" applyBorder="1" applyAlignment="1">
      <alignment horizontal="left" vertical="center" wrapText="1"/>
    </xf>
    <xf numFmtId="0" fontId="1" fillId="0" borderId="5" xfId="0" applyFont="1" applyBorder="1" applyAlignment="1">
      <alignment horizontal="center" vertical="center"/>
    </xf>
    <xf numFmtId="0" fontId="5" fillId="0" borderId="22" xfId="0" applyFont="1" applyBorder="1" applyAlignment="1">
      <alignment horizontal="center" vertical="center"/>
    </xf>
    <xf numFmtId="0" fontId="6" fillId="0" borderId="23" xfId="0" applyFont="1" applyFill="1" applyBorder="1" applyAlignment="1">
      <alignment horizontal="center" vertical="center"/>
    </xf>
    <xf numFmtId="0" fontId="6" fillId="0" borderId="22" xfId="0" applyFont="1" applyFill="1" applyBorder="1" applyAlignment="1">
      <alignment horizontal="center" vertical="center" wrapText="1"/>
    </xf>
    <xf numFmtId="177" fontId="9" fillId="3" borderId="1" xfId="0" applyNumberFormat="1" applyFont="1" applyFill="1" applyBorder="1" applyAlignment="1">
      <alignment horizontal="center" vertical="center"/>
    </xf>
    <xf numFmtId="176" fontId="5" fillId="3" borderId="1" xfId="0" applyNumberFormat="1" applyFont="1" applyFill="1" applyBorder="1" applyAlignment="1">
      <alignment horizontal="center" vertical="center"/>
    </xf>
    <xf numFmtId="0" fontId="10" fillId="0" borderId="1" xfId="0" applyFont="1" applyFill="1" applyBorder="1" applyAlignment="1">
      <alignment vertical="center" wrapText="1"/>
    </xf>
    <xf numFmtId="0" fontId="13" fillId="0" borderId="1" xfId="0" applyFont="1" applyBorder="1" applyAlignment="1">
      <alignment horizontal="center" vertical="center" wrapText="1"/>
    </xf>
    <xf numFmtId="176" fontId="9" fillId="0" borderId="1" xfId="0" applyNumberFormat="1" applyFont="1" applyBorder="1" applyAlignment="1">
      <alignment horizontal="center" vertical="center"/>
    </xf>
    <xf numFmtId="177" fontId="9" fillId="0" borderId="1" xfId="0" applyNumberFormat="1" applyFont="1" applyBorder="1" applyAlignment="1">
      <alignment horizontal="center" vertical="center"/>
    </xf>
    <xf numFmtId="0" fontId="7" fillId="0" borderId="1" xfId="0" applyFont="1" applyBorder="1" applyAlignment="1">
      <alignment vertical="center" wrapText="1"/>
    </xf>
    <xf numFmtId="176" fontId="10" fillId="2" borderId="1" xfId="0" applyNumberFormat="1" applyFont="1" applyFill="1" applyBorder="1" applyAlignment="1">
      <alignment horizontal="center" vertical="center"/>
    </xf>
    <xf numFmtId="0" fontId="8" fillId="0" borderId="1" xfId="0" applyFont="1" applyFill="1" applyBorder="1" applyAlignment="1">
      <alignment vertical="center" wrapText="1"/>
    </xf>
    <xf numFmtId="0" fontId="13" fillId="2" borderId="1" xfId="0" applyFont="1" applyFill="1" applyBorder="1" applyAlignment="1">
      <alignment horizontal="center" vertical="center" wrapText="1"/>
    </xf>
    <xf numFmtId="176" fontId="13" fillId="0" borderId="1" xfId="0" applyNumberFormat="1" applyFont="1" applyFill="1" applyBorder="1" applyAlignment="1">
      <alignment horizontal="center" vertical="center" wrapText="1"/>
    </xf>
    <xf numFmtId="0" fontId="7" fillId="2" borderId="1" xfId="0" applyFont="1" applyFill="1" applyBorder="1" applyAlignment="1">
      <alignment vertical="center" wrapText="1"/>
    </xf>
    <xf numFmtId="176" fontId="8" fillId="2" borderId="1" xfId="0" applyNumberFormat="1" applyFont="1" applyFill="1" applyBorder="1" applyAlignment="1">
      <alignment horizontal="center" vertical="center"/>
    </xf>
    <xf numFmtId="177" fontId="8" fillId="2" borderId="1" xfId="0" applyNumberFormat="1" applyFont="1" applyFill="1" applyBorder="1" applyAlignment="1">
      <alignment horizontal="center" vertical="center"/>
    </xf>
    <xf numFmtId="177" fontId="7" fillId="0" borderId="1" xfId="0" applyNumberFormat="1" applyFont="1" applyFill="1" applyBorder="1" applyAlignment="1">
      <alignment horizontal="center" vertical="center"/>
    </xf>
    <xf numFmtId="176" fontId="9" fillId="0" borderId="7" xfId="0" applyNumberFormat="1" applyFont="1" applyBorder="1" applyAlignment="1">
      <alignment horizontal="center" vertical="center"/>
    </xf>
    <xf numFmtId="177" fontId="9" fillId="0" borderId="7" xfId="0" applyNumberFormat="1" applyFont="1" applyBorder="1" applyAlignment="1">
      <alignment horizontal="center" vertical="center"/>
    </xf>
    <xf numFmtId="176" fontId="9" fillId="0" borderId="5" xfId="0" applyNumberFormat="1" applyFont="1" applyBorder="1" applyAlignment="1">
      <alignment horizontal="center" vertical="center"/>
    </xf>
    <xf numFmtId="177" fontId="9" fillId="0" borderId="5" xfId="0" applyNumberFormat="1" applyFont="1" applyBorder="1" applyAlignment="1">
      <alignment horizontal="center" vertical="center"/>
    </xf>
    <xf numFmtId="176" fontId="10" fillId="0" borderId="1" xfId="0" applyNumberFormat="1" applyFont="1" applyBorder="1" applyAlignment="1">
      <alignment horizontal="left" vertical="center"/>
    </xf>
    <xf numFmtId="176" fontId="9" fillId="0" borderId="6" xfId="0" applyNumberFormat="1" applyFont="1" applyBorder="1" applyAlignment="1">
      <alignment horizontal="center" vertical="center"/>
    </xf>
    <xf numFmtId="177" fontId="9" fillId="0" borderId="6" xfId="0" applyNumberFormat="1" applyFont="1" applyBorder="1" applyAlignment="1">
      <alignment horizontal="center" vertical="center"/>
    </xf>
    <xf numFmtId="0" fontId="13" fillId="0" borderId="1" xfId="0" applyFont="1" applyFill="1" applyBorder="1" applyAlignment="1">
      <alignment vertical="center" wrapText="1"/>
    </xf>
    <xf numFmtId="0" fontId="9" fillId="3" borderId="1" xfId="0" applyFont="1" applyFill="1" applyBorder="1" applyAlignment="1">
      <alignment vertical="center" wrapText="1"/>
    </xf>
    <xf numFmtId="176" fontId="9" fillId="3" borderId="1" xfId="0" applyNumberFormat="1" applyFont="1" applyFill="1" applyBorder="1" applyAlignment="1">
      <alignment vertical="center"/>
    </xf>
    <xf numFmtId="176" fontId="9" fillId="0" borderId="1" xfId="0" applyNumberFormat="1" applyFont="1" applyFill="1" applyBorder="1" applyAlignment="1">
      <alignment horizontal="center" vertical="center"/>
    </xf>
    <xf numFmtId="177" fontId="9" fillId="0" borderId="1" xfId="0" applyNumberFormat="1" applyFont="1" applyFill="1" applyBorder="1" applyAlignment="1">
      <alignment horizontal="center" vertical="center"/>
    </xf>
    <xf numFmtId="176" fontId="9" fillId="3" borderId="6" xfId="0" applyNumberFormat="1" applyFont="1" applyFill="1" applyBorder="1" applyAlignment="1">
      <alignment vertical="center"/>
    </xf>
    <xf numFmtId="177" fontId="9" fillId="3" borderId="6" xfId="0" applyNumberFormat="1" applyFont="1" applyFill="1" applyBorder="1" applyAlignment="1">
      <alignment vertical="center"/>
    </xf>
    <xf numFmtId="0" fontId="16" fillId="0" borderId="1" xfId="0" applyFont="1" applyBorder="1" applyAlignment="1">
      <alignment vertical="center" wrapText="1"/>
    </xf>
    <xf numFmtId="0" fontId="15" fillId="3" borderId="1" xfId="0" applyFont="1" applyFill="1" applyBorder="1" applyAlignment="1">
      <alignment horizontal="left" vertical="center"/>
    </xf>
    <xf numFmtId="0" fontId="17" fillId="3" borderId="1" xfId="0" applyFont="1" applyFill="1" applyBorder="1" applyAlignment="1">
      <alignment vertical="center" wrapText="1"/>
    </xf>
    <xf numFmtId="0" fontId="18" fillId="0" borderId="1" xfId="0" applyFont="1" applyBorder="1" applyAlignment="1">
      <alignment horizontal="left" vertical="center" wrapText="1"/>
    </xf>
    <xf numFmtId="0" fontId="18" fillId="0" borderId="1" xfId="0" applyFont="1" applyBorder="1">
      <alignment vertical="center"/>
    </xf>
    <xf numFmtId="0" fontId="18" fillId="0" borderId="1" xfId="0" applyFont="1" applyBorder="1" applyAlignment="1">
      <alignment horizontal="center" vertical="center"/>
    </xf>
    <xf numFmtId="0" fontId="11" fillId="0" borderId="1" xfId="0" applyFont="1" applyBorder="1" applyAlignment="1">
      <alignment vertical="center" wrapText="1"/>
    </xf>
    <xf numFmtId="0" fontId="5" fillId="3" borderId="1" xfId="0" applyFont="1" applyFill="1" applyBorder="1">
      <alignment vertical="center"/>
    </xf>
    <xf numFmtId="176" fontId="10" fillId="3" borderId="1" xfId="0" applyNumberFormat="1" applyFont="1" applyFill="1" applyBorder="1" applyAlignment="1">
      <alignment horizontal="left" vertical="center"/>
    </xf>
    <xf numFmtId="176" fontId="10" fillId="3" borderId="1" xfId="0" applyNumberFormat="1" applyFont="1" applyFill="1" applyBorder="1" applyAlignment="1">
      <alignment horizontal="center" vertical="center"/>
    </xf>
    <xf numFmtId="0" fontId="7" fillId="3" borderId="1" xfId="0" applyFont="1" applyFill="1" applyBorder="1">
      <alignment vertical="center"/>
    </xf>
    <xf numFmtId="0" fontId="13" fillId="2" borderId="1" xfId="0" applyFont="1" applyFill="1" applyBorder="1" applyAlignment="1">
      <alignment horizontal="left" vertical="center" wrapText="1"/>
    </xf>
    <xf numFmtId="0" fontId="10" fillId="0" borderId="7" xfId="0" applyFont="1" applyFill="1" applyBorder="1" applyAlignment="1">
      <alignment horizontal="justify" vertical="center"/>
    </xf>
    <xf numFmtId="0" fontId="7" fillId="0" borderId="1" xfId="0" applyFont="1" applyFill="1" applyBorder="1" applyAlignment="1">
      <alignment horizontal="center" vertical="center" wrapText="1"/>
    </xf>
    <xf numFmtId="0" fontId="10" fillId="0" borderId="5" xfId="0" applyFont="1" applyFill="1" applyBorder="1" applyAlignment="1">
      <alignment horizontal="justify" vertical="center"/>
    </xf>
    <xf numFmtId="0" fontId="8" fillId="3" borderId="1" xfId="0" applyFont="1" applyFill="1" applyBorder="1">
      <alignment vertical="center"/>
    </xf>
    <xf numFmtId="0" fontId="10" fillId="0" borderId="6" xfId="0" applyFont="1" applyFill="1" applyBorder="1" applyAlignment="1">
      <alignment horizontal="justify" vertical="center"/>
    </xf>
    <xf numFmtId="0" fontId="7" fillId="0" borderId="7" xfId="0" applyFont="1" applyFill="1" applyBorder="1" applyAlignment="1">
      <alignment vertical="center" wrapText="1"/>
    </xf>
    <xf numFmtId="0" fontId="7" fillId="0" borderId="5" xfId="0" applyFont="1" applyFill="1" applyBorder="1" applyAlignment="1">
      <alignment vertical="center" wrapText="1"/>
    </xf>
    <xf numFmtId="0" fontId="7" fillId="0" borderId="6" xfId="0" applyFont="1" applyFill="1" applyBorder="1" applyAlignment="1">
      <alignment vertical="center" wrapText="1"/>
    </xf>
    <xf numFmtId="0" fontId="13" fillId="0" borderId="7" xfId="0" applyFont="1" applyFill="1" applyBorder="1" applyAlignment="1">
      <alignment horizontal="justify" vertical="center"/>
    </xf>
    <xf numFmtId="0" fontId="13" fillId="0" borderId="6" xfId="0" applyFont="1" applyFill="1" applyBorder="1" applyAlignment="1">
      <alignment horizontal="justify" vertical="center"/>
    </xf>
    <xf numFmtId="0" fontId="5" fillId="0" borderId="1" xfId="0" applyFont="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4" fillId="0" borderId="5" xfId="0" applyFont="1" applyFill="1" applyBorder="1" applyAlignment="1">
      <alignment horizontal="left" vertical="center" wrapText="1"/>
    </xf>
    <xf numFmtId="0" fontId="18" fillId="0" borderId="7" xfId="0" applyFont="1" applyFill="1" applyBorder="1" applyAlignment="1">
      <alignment horizontal="center" vertical="center" wrapText="1"/>
    </xf>
    <xf numFmtId="0" fontId="11" fillId="0" borderId="5" xfId="0" applyFont="1" applyFill="1" applyBorder="1" applyAlignment="1">
      <alignment horizontal="left" vertical="center" wrapText="1"/>
    </xf>
    <xf numFmtId="0" fontId="14" fillId="0" borderId="1" xfId="0" applyFont="1" applyFill="1" applyBorder="1" applyAlignment="1">
      <alignment horizontal="center" vertical="center"/>
    </xf>
    <xf numFmtId="0" fontId="18" fillId="0" borderId="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1" fillId="0" borderId="6" xfId="0" applyFont="1" applyFill="1" applyBorder="1" applyAlignment="1">
      <alignment horizontal="left" vertical="center" wrapText="1"/>
    </xf>
    <xf numFmtId="0" fontId="18"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1" fillId="0" borderId="1" xfId="0" applyFont="1" applyFill="1" applyBorder="1" applyAlignment="1">
      <alignment horizontal="center" vertical="center"/>
    </xf>
    <xf numFmtId="0" fontId="18" fillId="2" borderId="1" xfId="0" applyFont="1" applyFill="1" applyBorder="1" applyAlignment="1">
      <alignment horizontal="center" vertical="center" wrapText="1"/>
    </xf>
    <xf numFmtId="0" fontId="18" fillId="2" borderId="1" xfId="0" applyFont="1" applyFill="1" applyBorder="1" applyAlignment="1">
      <alignment horizontal="left" vertical="center" wrapText="1"/>
    </xf>
    <xf numFmtId="0" fontId="14" fillId="0" borderId="1" xfId="0" applyFont="1" applyFill="1" applyBorder="1" applyAlignment="1">
      <alignment vertical="center" wrapText="1"/>
    </xf>
    <xf numFmtId="0" fontId="7" fillId="0" borderId="10" xfId="0" applyFont="1" applyBorder="1" applyAlignment="1">
      <alignment horizontal="left" vertical="center" wrapText="1"/>
    </xf>
    <xf numFmtId="0" fontId="7" fillId="0" borderId="12" xfId="0" applyFont="1" applyBorder="1" applyAlignment="1">
      <alignment horizontal="left" vertical="center" wrapText="1"/>
    </xf>
    <xf numFmtId="0" fontId="7" fillId="0" borderId="19" xfId="0" applyFont="1" applyBorder="1" applyAlignment="1">
      <alignment horizontal="left" vertical="center" wrapText="1"/>
    </xf>
    <xf numFmtId="0" fontId="7" fillId="0" borderId="5" xfId="0" applyFont="1" applyFill="1" applyBorder="1" applyAlignment="1">
      <alignment horizontal="left" vertical="center" wrapText="1"/>
    </xf>
    <xf numFmtId="0" fontId="7" fillId="0" borderId="18" xfId="0" applyFont="1" applyFill="1" applyBorder="1" applyAlignment="1">
      <alignment horizontal="center" vertical="center"/>
    </xf>
    <xf numFmtId="0" fontId="10" fillId="2" borderId="6" xfId="0" applyFont="1" applyFill="1" applyBorder="1" applyAlignment="1">
      <alignment horizontal="center" vertical="center" wrapText="1"/>
    </xf>
    <xf numFmtId="0" fontId="19" fillId="0" borderId="0" xfId="0" applyFont="1" applyBorder="1" applyAlignment="1">
      <alignment horizontal="left" vertical="center" wrapText="1"/>
    </xf>
    <xf numFmtId="0" fontId="19" fillId="0" borderId="0" xfId="0" applyFont="1" applyAlignment="1">
      <alignment horizontal="left" vertical="center" wrapText="1"/>
    </xf>
    <xf numFmtId="0" fontId="0" fillId="0" borderId="6" xfId="0" applyBorder="1">
      <alignment vertical="center"/>
    </xf>
    <xf numFmtId="0" fontId="0" fillId="0" borderId="6" xfId="0" applyFill="1" applyBorder="1">
      <alignment vertical="center"/>
    </xf>
    <xf numFmtId="0" fontId="0" fillId="0" borderId="6" xfId="0" applyFill="1" applyBorder="1" applyAlignment="1">
      <alignment horizontal="center" vertical="center"/>
    </xf>
    <xf numFmtId="0" fontId="0" fillId="0" borderId="1" xfId="0" applyFill="1" applyBorder="1">
      <alignment vertical="center"/>
    </xf>
    <xf numFmtId="0" fontId="0" fillId="0" borderId="1" xfId="0" applyFill="1" applyBorder="1" applyAlignment="1">
      <alignment horizontal="center" vertical="center"/>
    </xf>
    <xf numFmtId="0" fontId="20" fillId="3" borderId="0" xfId="0" applyFont="1" applyFill="1">
      <alignment vertical="center"/>
    </xf>
    <xf numFmtId="176" fontId="9" fillId="0" borderId="7" xfId="0" applyNumberFormat="1" applyFont="1" applyFill="1" applyBorder="1" applyAlignment="1">
      <alignment horizontal="center" vertical="center"/>
    </xf>
    <xf numFmtId="177" fontId="9" fillId="0" borderId="7" xfId="0" applyNumberFormat="1" applyFont="1" applyFill="1" applyBorder="1" applyAlignment="1">
      <alignment horizontal="center" vertical="center"/>
    </xf>
    <xf numFmtId="176" fontId="9" fillId="0" borderId="5" xfId="0" applyNumberFormat="1" applyFont="1" applyFill="1" applyBorder="1" applyAlignment="1">
      <alignment horizontal="center" vertical="center"/>
    </xf>
    <xf numFmtId="177" fontId="9" fillId="0" borderId="5" xfId="0" applyNumberFormat="1" applyFont="1" applyFill="1" applyBorder="1" applyAlignment="1">
      <alignment horizontal="center" vertical="center"/>
    </xf>
    <xf numFmtId="176" fontId="9" fillId="0" borderId="6" xfId="0" applyNumberFormat="1" applyFont="1" applyFill="1" applyBorder="1" applyAlignment="1">
      <alignment horizontal="center" vertical="center"/>
    </xf>
    <xf numFmtId="177" fontId="9" fillId="0" borderId="6" xfId="0" applyNumberFormat="1" applyFont="1" applyFill="1" applyBorder="1" applyAlignment="1">
      <alignment horizontal="center" vertical="center"/>
    </xf>
    <xf numFmtId="0" fontId="10" fillId="0" borderId="16" xfId="0" applyFont="1" applyFill="1" applyBorder="1" applyAlignment="1">
      <alignment horizontal="center" vertical="center"/>
    </xf>
    <xf numFmtId="177" fontId="9" fillId="3" borderId="7" xfId="0" applyNumberFormat="1" applyFont="1" applyFill="1" applyBorder="1" applyAlignment="1">
      <alignment horizontal="center" vertical="center" wrapText="1"/>
    </xf>
    <xf numFmtId="177" fontId="9" fillId="3" borderId="5" xfId="0" applyNumberFormat="1" applyFont="1" applyFill="1" applyBorder="1" applyAlignment="1">
      <alignment horizontal="center" vertical="center" wrapText="1"/>
    </xf>
    <xf numFmtId="0" fontId="7" fillId="0" borderId="12"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11" xfId="0" applyFont="1" applyFill="1" applyBorder="1" applyAlignment="1">
      <alignment horizontal="center" vertical="center"/>
    </xf>
    <xf numFmtId="177" fontId="9" fillId="3" borderId="6" xfId="0" applyNumberFormat="1" applyFont="1" applyFill="1" applyBorder="1" applyAlignment="1">
      <alignment horizontal="center" vertical="center" wrapText="1"/>
    </xf>
    <xf numFmtId="177" fontId="9" fillId="3" borderId="1" xfId="0" applyNumberFormat="1" applyFont="1" applyFill="1" applyBorder="1" applyAlignment="1">
      <alignment horizontal="center" vertical="center" wrapText="1"/>
    </xf>
    <xf numFmtId="0" fontId="16" fillId="0" borderId="1" xfId="0" applyFont="1" applyBorder="1" applyAlignment="1">
      <alignment horizontal="center" vertical="center"/>
    </xf>
    <xf numFmtId="0" fontId="13" fillId="0" borderId="1"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 xfId="0"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8"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93"/>
  <sheetViews>
    <sheetView tabSelected="1" workbookViewId="0">
      <selection activeCell="A1" sqref="A1:O1"/>
    </sheetView>
  </sheetViews>
  <sheetFormatPr defaultColWidth="9" defaultRowHeight="21.95" customHeight="1"/>
  <cols>
    <col min="1" max="1" width="7.725" customWidth="1"/>
    <col min="2" max="2" width="15.0166666666667" customWidth="1"/>
    <col min="3" max="3" width="7.8" customWidth="1"/>
    <col min="4" max="4" width="12.45" style="22" customWidth="1"/>
    <col min="5" max="5" width="7.30833333333333" style="23" customWidth="1"/>
    <col min="6" max="6" width="7.725" style="23" customWidth="1"/>
    <col min="7" max="7" width="7.30833333333333" style="23" customWidth="1"/>
    <col min="8" max="8" width="6.31666666666667" style="23" customWidth="1"/>
    <col min="9" max="9" width="11.375" style="23" customWidth="1"/>
    <col min="10" max="10" width="10.7" style="24" customWidth="1"/>
    <col min="11" max="11" width="11.7" style="24" customWidth="1"/>
    <col min="12" max="12" width="8.9" style="24" customWidth="1"/>
    <col min="13" max="13" width="9.05" style="24" customWidth="1"/>
    <col min="14" max="14" width="7.55" style="23" customWidth="1"/>
    <col min="15" max="15" width="7.05833333333333" style="23" customWidth="1"/>
    <col min="16" max="16" width="17.725" customWidth="1"/>
  </cols>
  <sheetData>
    <row r="1" ht="85" customHeight="1" spans="1:15">
      <c r="A1" s="3" t="s">
        <v>0</v>
      </c>
      <c r="B1" s="3"/>
      <c r="C1" s="3"/>
      <c r="D1" s="3"/>
      <c r="E1" s="3"/>
      <c r="F1" s="3"/>
      <c r="G1" s="3"/>
      <c r="H1" s="3"/>
      <c r="I1" s="3"/>
      <c r="J1" s="3"/>
      <c r="K1" s="3"/>
      <c r="L1" s="3"/>
      <c r="M1" s="3"/>
      <c r="N1" s="3"/>
      <c r="O1" s="122"/>
    </row>
    <row r="2" customFormat="1" ht="35" customHeight="1" spans="1:15">
      <c r="A2" s="25" t="s">
        <v>1</v>
      </c>
      <c r="B2" s="26"/>
      <c r="C2" s="26"/>
      <c r="D2" s="26"/>
      <c r="E2" s="26"/>
      <c r="F2" s="26"/>
      <c r="G2" s="26"/>
      <c r="H2" s="26"/>
      <c r="I2" s="26"/>
      <c r="J2" s="26"/>
      <c r="K2" s="26"/>
      <c r="L2" s="26"/>
      <c r="M2" s="26"/>
      <c r="N2" s="26"/>
      <c r="O2" s="123"/>
    </row>
    <row r="3" ht="26" customHeight="1" spans="1:16">
      <c r="A3" s="27" t="s">
        <v>2</v>
      </c>
      <c r="B3" s="28" t="s">
        <v>3</v>
      </c>
      <c r="C3" s="29" t="s">
        <v>4</v>
      </c>
      <c r="D3" s="30" t="s">
        <v>5</v>
      </c>
      <c r="E3" s="30" t="s">
        <v>6</v>
      </c>
      <c r="F3" s="30" t="s">
        <v>7</v>
      </c>
      <c r="G3" s="30" t="s">
        <v>8</v>
      </c>
      <c r="H3" s="30" t="s">
        <v>6</v>
      </c>
      <c r="I3" s="124" t="s">
        <v>9</v>
      </c>
      <c r="J3" s="124"/>
      <c r="K3" s="124"/>
      <c r="L3" s="124"/>
      <c r="M3" s="124"/>
      <c r="N3" s="30" t="s">
        <v>10</v>
      </c>
      <c r="O3" s="30" t="s">
        <v>11</v>
      </c>
      <c r="P3" s="125"/>
    </row>
    <row r="4" ht="30" customHeight="1" spans="1:16">
      <c r="A4" s="27"/>
      <c r="B4" s="28"/>
      <c r="C4" s="29"/>
      <c r="D4" s="30"/>
      <c r="E4" s="30"/>
      <c r="F4" s="30"/>
      <c r="G4" s="30"/>
      <c r="H4" s="30"/>
      <c r="I4" s="126" t="s">
        <v>12</v>
      </c>
      <c r="J4" s="124" t="s">
        <v>13</v>
      </c>
      <c r="K4" s="124" t="s">
        <v>14</v>
      </c>
      <c r="L4" s="127" t="s">
        <v>15</v>
      </c>
      <c r="M4" s="124" t="s">
        <v>16</v>
      </c>
      <c r="N4" s="30"/>
      <c r="O4" s="30"/>
      <c r="P4" s="125"/>
    </row>
    <row r="5" ht="62" customHeight="1" spans="1:15">
      <c r="A5" s="31" t="s">
        <v>17</v>
      </c>
      <c r="B5" s="32" t="s">
        <v>18</v>
      </c>
      <c r="C5" s="33" t="s">
        <v>19</v>
      </c>
      <c r="D5" s="34" t="s">
        <v>20</v>
      </c>
      <c r="E5" s="35">
        <v>1</v>
      </c>
      <c r="F5" s="35">
        <v>1.8</v>
      </c>
      <c r="G5" s="36" t="s">
        <v>21</v>
      </c>
      <c r="H5" s="37" t="s">
        <v>22</v>
      </c>
      <c r="I5" s="35">
        <v>120100011</v>
      </c>
      <c r="J5" s="128" t="s">
        <v>23</v>
      </c>
      <c r="K5" s="129" t="s">
        <v>24</v>
      </c>
      <c r="L5" s="130" t="s">
        <v>25</v>
      </c>
      <c r="M5" s="131" t="s">
        <v>26</v>
      </c>
      <c r="N5" s="132">
        <f>SUM(F7:M7)</f>
        <v>219.8</v>
      </c>
      <c r="O5" s="133">
        <v>219</v>
      </c>
    </row>
    <row r="6" ht="57" customHeight="1" spans="1:15">
      <c r="A6" s="31"/>
      <c r="B6" s="38"/>
      <c r="C6" s="39"/>
      <c r="D6" s="40" t="s">
        <v>27</v>
      </c>
      <c r="E6" s="41">
        <v>1</v>
      </c>
      <c r="F6" s="41">
        <v>28</v>
      </c>
      <c r="G6" s="42"/>
      <c r="H6" s="35"/>
      <c r="I6" s="41">
        <v>140200002</v>
      </c>
      <c r="J6" s="134" t="s">
        <v>28</v>
      </c>
      <c r="K6" s="134"/>
      <c r="L6" s="135"/>
      <c r="M6" s="136" t="s">
        <v>29</v>
      </c>
      <c r="N6" s="132"/>
      <c r="O6" s="133"/>
    </row>
    <row r="7" s="16" customFormat="1" ht="53" customHeight="1" spans="1:15">
      <c r="A7" s="43"/>
      <c r="B7" s="38"/>
      <c r="C7" s="39"/>
      <c r="D7" s="44" t="s">
        <v>30</v>
      </c>
      <c r="E7" s="45"/>
      <c r="F7" s="45">
        <v>29.8</v>
      </c>
      <c r="G7" s="45"/>
      <c r="H7" s="45"/>
      <c r="I7" s="45"/>
      <c r="J7" s="45"/>
      <c r="K7" s="45"/>
      <c r="L7" s="137"/>
      <c r="M7" s="64">
        <v>190</v>
      </c>
      <c r="N7" s="77"/>
      <c r="O7" s="138"/>
    </row>
    <row r="8" ht="45" customHeight="1" spans="1:15">
      <c r="A8" s="46" t="s">
        <v>31</v>
      </c>
      <c r="B8" s="38" t="s">
        <v>32</v>
      </c>
      <c r="C8" s="47" t="s">
        <v>33</v>
      </c>
      <c r="D8" s="48" t="s">
        <v>34</v>
      </c>
      <c r="E8" s="41">
        <v>1</v>
      </c>
      <c r="F8" s="41">
        <v>4.75</v>
      </c>
      <c r="G8" s="49" t="s">
        <v>21</v>
      </c>
      <c r="H8" s="49" t="s">
        <v>22</v>
      </c>
      <c r="I8" s="41">
        <v>120100011</v>
      </c>
      <c r="J8" s="134" t="s">
        <v>23</v>
      </c>
      <c r="K8" s="85" t="s">
        <v>24</v>
      </c>
      <c r="L8" s="135" t="s">
        <v>25</v>
      </c>
      <c r="M8" s="136" t="s">
        <v>26</v>
      </c>
      <c r="N8" s="139">
        <f>SUM(F11:M11)</f>
        <v>196.55</v>
      </c>
      <c r="O8" s="140">
        <v>196</v>
      </c>
    </row>
    <row r="9" ht="43" customHeight="1" spans="1:15">
      <c r="A9" s="31"/>
      <c r="B9" s="38"/>
      <c r="C9" s="47"/>
      <c r="D9" s="40" t="s">
        <v>20</v>
      </c>
      <c r="E9" s="41">
        <v>1</v>
      </c>
      <c r="F9" s="41">
        <v>1.8</v>
      </c>
      <c r="G9" s="36"/>
      <c r="H9" s="36"/>
      <c r="I9" s="41">
        <v>140200002</v>
      </c>
      <c r="J9" s="134" t="s">
        <v>28</v>
      </c>
      <c r="K9" s="134"/>
      <c r="L9" s="136"/>
      <c r="M9" s="136" t="s">
        <v>29</v>
      </c>
      <c r="N9" s="141"/>
      <c r="O9" s="133"/>
    </row>
    <row r="10" customFormat="1" ht="44" customHeight="1" spans="1:15">
      <c r="A10" s="31"/>
      <c r="B10" s="38"/>
      <c r="C10" s="47"/>
      <c r="D10" s="40" t="s">
        <v>35</v>
      </c>
      <c r="E10" s="41">
        <v>1</v>
      </c>
      <c r="F10" s="41">
        <v>0</v>
      </c>
      <c r="G10" s="36"/>
      <c r="H10" s="42"/>
      <c r="I10" s="41"/>
      <c r="J10" s="134"/>
      <c r="K10" s="134"/>
      <c r="L10" s="136"/>
      <c r="M10" s="136"/>
      <c r="N10" s="141"/>
      <c r="O10" s="133"/>
    </row>
    <row r="11" s="16" customFormat="1" ht="26" customHeight="1" spans="1:15">
      <c r="A11" s="43"/>
      <c r="B11" s="38"/>
      <c r="C11" s="47"/>
      <c r="D11" s="44" t="s">
        <v>30</v>
      </c>
      <c r="E11" s="45"/>
      <c r="F11" s="45">
        <v>6.55</v>
      </c>
      <c r="G11" s="45"/>
      <c r="H11" s="45"/>
      <c r="I11" s="45"/>
      <c r="J11" s="45"/>
      <c r="K11" s="45"/>
      <c r="L11" s="64"/>
      <c r="M11" s="64">
        <v>190</v>
      </c>
      <c r="N11" s="142"/>
      <c r="O11" s="138"/>
    </row>
    <row r="12" s="17" customFormat="1" ht="48" customHeight="1" spans="1:15">
      <c r="A12" s="46" t="s">
        <v>36</v>
      </c>
      <c r="B12" s="50" t="s">
        <v>37</v>
      </c>
      <c r="C12" s="51" t="s">
        <v>38</v>
      </c>
      <c r="D12" s="40" t="s">
        <v>35</v>
      </c>
      <c r="E12" s="52">
        <v>1</v>
      </c>
      <c r="F12" s="52">
        <v>0</v>
      </c>
      <c r="G12" s="49" t="s">
        <v>39</v>
      </c>
      <c r="H12" s="53" t="s">
        <v>22</v>
      </c>
      <c r="I12" s="41">
        <v>140200002</v>
      </c>
      <c r="J12" s="134" t="s">
        <v>28</v>
      </c>
      <c r="K12" s="143"/>
      <c r="L12" s="144"/>
      <c r="M12" s="136" t="s">
        <v>29</v>
      </c>
      <c r="N12" s="145">
        <f>SUM(F15:M15)</f>
        <v>180</v>
      </c>
      <c r="O12" s="140">
        <f>F15+M15</f>
        <v>180</v>
      </c>
    </row>
    <row r="13" ht="31" customHeight="1" spans="1:15">
      <c r="A13" s="31"/>
      <c r="B13" s="54"/>
      <c r="C13" s="55"/>
      <c r="D13" s="56" t="s">
        <v>40</v>
      </c>
      <c r="E13" s="57"/>
      <c r="F13" s="58"/>
      <c r="G13" s="36"/>
      <c r="H13" s="37"/>
      <c r="I13" s="41"/>
      <c r="J13" s="134"/>
      <c r="K13" s="134"/>
      <c r="L13" s="136"/>
      <c r="M13" s="136"/>
      <c r="N13" s="132"/>
      <c r="O13" s="133"/>
    </row>
    <row r="14" ht="27" customHeight="1" spans="1:15">
      <c r="A14" s="31"/>
      <c r="B14" s="54"/>
      <c r="C14" s="55"/>
      <c r="D14" s="59"/>
      <c r="E14" s="60"/>
      <c r="F14" s="61"/>
      <c r="G14" s="36"/>
      <c r="H14" s="35"/>
      <c r="I14" s="41"/>
      <c r="J14" s="134"/>
      <c r="K14" s="134"/>
      <c r="L14" s="136"/>
      <c r="M14" s="136"/>
      <c r="N14" s="132"/>
      <c r="O14" s="133"/>
    </row>
    <row r="15" s="16" customFormat="1" ht="27" customHeight="1" spans="1:15">
      <c r="A15" s="42"/>
      <c r="B15" s="62"/>
      <c r="C15" s="63"/>
      <c r="D15" s="44" t="s">
        <v>30</v>
      </c>
      <c r="E15" s="45"/>
      <c r="F15" s="64">
        <f>SUM(F13:F14)</f>
        <v>0</v>
      </c>
      <c r="G15" s="45"/>
      <c r="H15" s="45"/>
      <c r="I15" s="45"/>
      <c r="J15" s="45"/>
      <c r="K15" s="45"/>
      <c r="L15" s="64"/>
      <c r="M15" s="64">
        <v>180</v>
      </c>
      <c r="N15" s="77"/>
      <c r="O15" s="138"/>
    </row>
    <row r="16" ht="42" customHeight="1" spans="1:15">
      <c r="A16" s="39" t="s">
        <v>41</v>
      </c>
      <c r="B16" s="65" t="s">
        <v>42</v>
      </c>
      <c r="C16" s="46" t="s">
        <v>43</v>
      </c>
      <c r="D16" s="40" t="s">
        <v>35</v>
      </c>
      <c r="E16" s="52">
        <v>1</v>
      </c>
      <c r="F16" s="52">
        <v>0</v>
      </c>
      <c r="G16" s="49" t="s">
        <v>44</v>
      </c>
      <c r="H16" s="53" t="s">
        <v>22</v>
      </c>
      <c r="I16" s="41">
        <v>140200002</v>
      </c>
      <c r="J16" s="134" t="s">
        <v>28</v>
      </c>
      <c r="K16" s="134"/>
      <c r="L16" s="136"/>
      <c r="M16" s="136" t="s">
        <v>29</v>
      </c>
      <c r="N16" s="145">
        <f>SUM(F18:M18)</f>
        <v>190</v>
      </c>
      <c r="O16" s="140">
        <f>N16</f>
        <v>190</v>
      </c>
    </row>
    <row r="17" ht="45" customHeight="1" spans="1:15">
      <c r="A17" s="39"/>
      <c r="B17" s="66"/>
      <c r="C17" s="31"/>
      <c r="D17" s="40" t="s">
        <v>45</v>
      </c>
      <c r="E17" s="41">
        <v>1</v>
      </c>
      <c r="F17" s="52">
        <v>0</v>
      </c>
      <c r="G17" s="36"/>
      <c r="H17" s="37"/>
      <c r="I17" s="136" t="s">
        <v>46</v>
      </c>
      <c r="J17" s="85" t="s">
        <v>47</v>
      </c>
      <c r="K17" s="134"/>
      <c r="L17" s="136"/>
      <c r="M17" s="136" t="s">
        <v>26</v>
      </c>
      <c r="N17" s="132"/>
      <c r="O17" s="133"/>
    </row>
    <row r="18" ht="36" customHeight="1" spans="1:15">
      <c r="A18" s="46"/>
      <c r="B18" s="66"/>
      <c r="C18" s="31"/>
      <c r="D18" s="44" t="s">
        <v>30</v>
      </c>
      <c r="E18" s="45"/>
      <c r="F18" s="64">
        <f>SUM(F16:F17)</f>
        <v>0</v>
      </c>
      <c r="G18" s="45"/>
      <c r="H18" s="45"/>
      <c r="I18" s="45"/>
      <c r="J18" s="45"/>
      <c r="K18" s="45"/>
      <c r="L18" s="64"/>
      <c r="M18" s="64">
        <v>190</v>
      </c>
      <c r="N18" s="132"/>
      <c r="O18" s="133"/>
    </row>
    <row r="19" ht="70" customHeight="1" spans="1:15">
      <c r="A19" s="67" t="s">
        <v>48</v>
      </c>
      <c r="B19" s="68" t="s">
        <v>49</v>
      </c>
      <c r="C19" s="51" t="s">
        <v>50</v>
      </c>
      <c r="D19" s="69" t="s">
        <v>51</v>
      </c>
      <c r="E19" s="41">
        <v>1</v>
      </c>
      <c r="F19" s="70">
        <v>17.6</v>
      </c>
      <c r="G19" s="49" t="s">
        <v>52</v>
      </c>
      <c r="H19" s="49" t="s">
        <v>22</v>
      </c>
      <c r="I19" s="41">
        <v>121600001</v>
      </c>
      <c r="J19" s="85" t="s">
        <v>48</v>
      </c>
      <c r="K19" s="85" t="s">
        <v>53</v>
      </c>
      <c r="L19" s="99" t="s">
        <v>54</v>
      </c>
      <c r="M19" s="135" t="s">
        <v>55</v>
      </c>
      <c r="N19" s="145">
        <f>SUM(F23:M23)</f>
        <v>219.6</v>
      </c>
      <c r="O19" s="140">
        <v>219</v>
      </c>
    </row>
    <row r="20" ht="34" customHeight="1" spans="1:15">
      <c r="A20" s="67"/>
      <c r="B20" s="68"/>
      <c r="C20" s="55"/>
      <c r="D20" s="40" t="s">
        <v>56</v>
      </c>
      <c r="E20" s="41">
        <v>1</v>
      </c>
      <c r="F20" s="70">
        <v>10</v>
      </c>
      <c r="G20" s="36"/>
      <c r="H20" s="36"/>
      <c r="I20" s="41">
        <v>140200002</v>
      </c>
      <c r="J20" s="146" t="s">
        <v>28</v>
      </c>
      <c r="K20" s="146"/>
      <c r="L20" s="136"/>
      <c r="M20" s="136" t="s">
        <v>29</v>
      </c>
      <c r="N20" s="132"/>
      <c r="O20" s="133"/>
    </row>
    <row r="21" ht="41" customHeight="1" spans="1:15">
      <c r="A21" s="67"/>
      <c r="B21" s="68"/>
      <c r="C21" s="55"/>
      <c r="D21" s="69" t="s">
        <v>35</v>
      </c>
      <c r="E21" s="52">
        <v>1</v>
      </c>
      <c r="F21" s="52">
        <v>0</v>
      </c>
      <c r="G21" s="36"/>
      <c r="H21" s="36"/>
      <c r="I21" s="41"/>
      <c r="J21" s="147"/>
      <c r="K21" s="147"/>
      <c r="L21" s="136"/>
      <c r="M21" s="136"/>
      <c r="N21" s="132"/>
      <c r="O21" s="133"/>
    </row>
    <row r="22" customFormat="1" ht="66" customHeight="1" spans="1:15">
      <c r="A22" s="67"/>
      <c r="B22" s="68"/>
      <c r="C22" s="55"/>
      <c r="D22" s="71" t="s">
        <v>57</v>
      </c>
      <c r="E22" s="72">
        <v>1</v>
      </c>
      <c r="F22" s="72">
        <v>118.75</v>
      </c>
      <c r="G22" s="36"/>
      <c r="H22" s="42"/>
      <c r="I22" s="148"/>
      <c r="J22" s="149"/>
      <c r="K22" s="149"/>
      <c r="L22" s="136"/>
      <c r="M22" s="136"/>
      <c r="N22" s="132"/>
      <c r="O22" s="133"/>
    </row>
    <row r="23" s="18" customFormat="1" ht="23" customHeight="1" spans="1:15">
      <c r="A23" s="73"/>
      <c r="B23" s="74"/>
      <c r="C23" s="55"/>
      <c r="D23" s="75" t="s">
        <v>30</v>
      </c>
      <c r="E23" s="76"/>
      <c r="F23" s="77">
        <v>27.6</v>
      </c>
      <c r="G23" s="76"/>
      <c r="H23" s="76"/>
      <c r="I23" s="83"/>
      <c r="J23" s="150"/>
      <c r="K23" s="150"/>
      <c r="L23" s="64"/>
      <c r="M23" s="64">
        <v>192</v>
      </c>
      <c r="N23" s="77"/>
      <c r="O23" s="138"/>
    </row>
    <row r="24" ht="40" customHeight="1" spans="1:15">
      <c r="A24" s="46" t="s">
        <v>58</v>
      </c>
      <c r="B24" s="51" t="s">
        <v>59</v>
      </c>
      <c r="C24" s="51" t="s">
        <v>60</v>
      </c>
      <c r="D24" s="78" t="s">
        <v>61</v>
      </c>
      <c r="E24" s="52">
        <v>1</v>
      </c>
      <c r="F24" s="52">
        <v>1.5</v>
      </c>
      <c r="G24" s="49" t="s">
        <v>44</v>
      </c>
      <c r="H24" s="49" t="s">
        <v>22</v>
      </c>
      <c r="I24" s="41">
        <v>140200002</v>
      </c>
      <c r="J24" s="146" t="s">
        <v>28</v>
      </c>
      <c r="K24" s="146"/>
      <c r="L24" s="151"/>
      <c r="M24" s="151" t="s">
        <v>29</v>
      </c>
      <c r="N24" s="145">
        <v>194.5</v>
      </c>
      <c r="O24" s="140">
        <v>194</v>
      </c>
    </row>
    <row r="25" ht="39" customHeight="1" spans="1:16">
      <c r="A25" s="31"/>
      <c r="B25" s="55"/>
      <c r="C25" s="55"/>
      <c r="D25" s="79" t="s">
        <v>62</v>
      </c>
      <c r="E25" s="52">
        <v>1</v>
      </c>
      <c r="F25" s="80">
        <v>3</v>
      </c>
      <c r="G25" s="36"/>
      <c r="H25" s="36"/>
      <c r="I25" s="41">
        <v>121400001</v>
      </c>
      <c r="J25" s="146" t="s">
        <v>63</v>
      </c>
      <c r="K25" s="152"/>
      <c r="L25" s="153" t="s">
        <v>64</v>
      </c>
      <c r="M25" s="151" t="s">
        <v>26</v>
      </c>
      <c r="N25" s="132"/>
      <c r="O25" s="133"/>
      <c r="P25" s="20"/>
    </row>
    <row r="26" customFormat="1" ht="58" customHeight="1" spans="1:16">
      <c r="A26" s="31"/>
      <c r="B26" s="55"/>
      <c r="C26" s="55"/>
      <c r="D26" s="69" t="s">
        <v>35</v>
      </c>
      <c r="E26" s="52">
        <v>1</v>
      </c>
      <c r="F26" s="52">
        <v>0</v>
      </c>
      <c r="G26" s="36"/>
      <c r="H26" s="36"/>
      <c r="I26" s="71" t="s">
        <v>65</v>
      </c>
      <c r="J26" s="71" t="s">
        <v>66</v>
      </c>
      <c r="K26" s="146"/>
      <c r="L26" s="146"/>
      <c r="M26" s="71" t="s">
        <v>67</v>
      </c>
      <c r="N26" s="132"/>
      <c r="O26" s="133"/>
      <c r="P26" s="20"/>
    </row>
    <row r="27" s="18" customFormat="1" ht="28" customHeight="1" spans="1:15">
      <c r="A27" s="81"/>
      <c r="B27" s="55"/>
      <c r="C27" s="55"/>
      <c r="D27" s="82" t="s">
        <v>30</v>
      </c>
      <c r="E27" s="45"/>
      <c r="F27" s="45">
        <v>4.5</v>
      </c>
      <c r="G27" s="83"/>
      <c r="H27" s="83"/>
      <c r="I27" s="83"/>
      <c r="J27" s="45"/>
      <c r="K27" s="45"/>
      <c r="L27" s="64"/>
      <c r="M27" s="64">
        <v>190</v>
      </c>
      <c r="N27" s="77"/>
      <c r="O27" s="138"/>
    </row>
    <row r="28" ht="33" customHeight="1" spans="1:15">
      <c r="A28" s="46" t="s">
        <v>68</v>
      </c>
      <c r="B28" s="65" t="s">
        <v>69</v>
      </c>
      <c r="C28" s="46" t="s">
        <v>70</v>
      </c>
      <c r="D28" s="69" t="s">
        <v>71</v>
      </c>
      <c r="E28" s="41">
        <v>1</v>
      </c>
      <c r="F28" s="41">
        <v>6.4</v>
      </c>
      <c r="G28" s="49" t="s">
        <v>72</v>
      </c>
      <c r="H28" s="53" t="s">
        <v>22</v>
      </c>
      <c r="I28" s="41">
        <v>120800001</v>
      </c>
      <c r="J28" s="134" t="s">
        <v>73</v>
      </c>
      <c r="K28" s="154" t="s">
        <v>74</v>
      </c>
      <c r="L28" s="155" t="s">
        <v>75</v>
      </c>
      <c r="M28" s="136" t="s">
        <v>26</v>
      </c>
      <c r="N28" s="145">
        <f>SUM(F32,M32)</f>
        <v>204.4</v>
      </c>
      <c r="O28" s="140">
        <f>N28</f>
        <v>204.4</v>
      </c>
    </row>
    <row r="29" ht="36" customHeight="1" spans="1:15">
      <c r="A29" s="31"/>
      <c r="B29" s="66"/>
      <c r="C29" s="31"/>
      <c r="D29" s="69" t="s">
        <v>76</v>
      </c>
      <c r="E29" s="41">
        <v>1</v>
      </c>
      <c r="F29" s="70">
        <v>8</v>
      </c>
      <c r="G29" s="36"/>
      <c r="H29" s="37"/>
      <c r="I29" s="41">
        <v>140200002</v>
      </c>
      <c r="J29" s="146" t="s">
        <v>28</v>
      </c>
      <c r="K29" s="146"/>
      <c r="L29" s="151"/>
      <c r="M29" s="151" t="s">
        <v>29</v>
      </c>
      <c r="N29" s="132"/>
      <c r="O29" s="133"/>
    </row>
    <row r="30" customFormat="1" ht="39" customHeight="1" spans="1:15">
      <c r="A30" s="31"/>
      <c r="B30" s="66"/>
      <c r="C30" s="31"/>
      <c r="D30" s="69" t="s">
        <v>35</v>
      </c>
      <c r="E30" s="52">
        <v>1</v>
      </c>
      <c r="F30" s="52">
        <v>0</v>
      </c>
      <c r="G30" s="36"/>
      <c r="H30" s="37"/>
      <c r="I30" s="41"/>
      <c r="J30" s="146"/>
      <c r="K30" s="146"/>
      <c r="L30" s="151"/>
      <c r="M30" s="151"/>
      <c r="N30" s="132"/>
      <c r="O30" s="133"/>
    </row>
    <row r="31" customFormat="1" ht="33" customHeight="1" spans="1:15">
      <c r="A31" s="31"/>
      <c r="B31" s="66"/>
      <c r="C31" s="31"/>
      <c r="D31" s="40" t="s">
        <v>45</v>
      </c>
      <c r="E31" s="41">
        <v>1</v>
      </c>
      <c r="F31" s="52">
        <v>0</v>
      </c>
      <c r="G31" s="42"/>
      <c r="H31" s="35"/>
      <c r="I31" s="41"/>
      <c r="J31" s="146"/>
      <c r="K31" s="146"/>
      <c r="L31" s="151"/>
      <c r="M31" s="151"/>
      <c r="N31" s="132"/>
      <c r="O31" s="133"/>
    </row>
    <row r="32" s="18" customFormat="1" ht="23" customHeight="1" spans="1:15">
      <c r="A32" s="81"/>
      <c r="B32" s="66"/>
      <c r="C32" s="31"/>
      <c r="D32" s="82" t="s">
        <v>30</v>
      </c>
      <c r="E32" s="83"/>
      <c r="F32" s="45">
        <v>14.4</v>
      </c>
      <c r="G32" s="45"/>
      <c r="H32" s="45"/>
      <c r="I32" s="45"/>
      <c r="J32" s="45"/>
      <c r="K32" s="45"/>
      <c r="L32" s="64"/>
      <c r="M32" s="64">
        <v>190</v>
      </c>
      <c r="N32" s="77"/>
      <c r="O32" s="138"/>
    </row>
    <row r="33" ht="47" customHeight="1" spans="1:15">
      <c r="A33" s="46" t="s">
        <v>77</v>
      </c>
      <c r="B33" s="51" t="s">
        <v>78</v>
      </c>
      <c r="C33" s="46" t="s">
        <v>79</v>
      </c>
      <c r="D33" s="69" t="s">
        <v>80</v>
      </c>
      <c r="E33" s="41">
        <v>1</v>
      </c>
      <c r="F33" s="70">
        <v>3</v>
      </c>
      <c r="G33" s="49" t="s">
        <v>81</v>
      </c>
      <c r="H33" s="49" t="s">
        <v>22</v>
      </c>
      <c r="I33" s="41" t="s">
        <v>82</v>
      </c>
      <c r="J33" s="85" t="s">
        <v>83</v>
      </c>
      <c r="K33" s="85"/>
      <c r="L33" s="135"/>
      <c r="M33" s="135" t="s">
        <v>26</v>
      </c>
      <c r="N33" s="145">
        <f>SUM(F35,M35)</f>
        <v>193</v>
      </c>
      <c r="O33" s="140">
        <f>N33</f>
        <v>193</v>
      </c>
    </row>
    <row r="34" ht="41" customHeight="1" spans="1:18">
      <c r="A34" s="31"/>
      <c r="B34" s="55"/>
      <c r="C34" s="31"/>
      <c r="D34" s="47" t="s">
        <v>35</v>
      </c>
      <c r="E34" s="52">
        <v>1</v>
      </c>
      <c r="F34" s="52">
        <v>0</v>
      </c>
      <c r="G34" s="36"/>
      <c r="H34" s="36"/>
      <c r="I34" s="35">
        <v>140200002</v>
      </c>
      <c r="J34" s="156" t="s">
        <v>84</v>
      </c>
      <c r="K34" s="156"/>
      <c r="L34" s="157"/>
      <c r="M34" s="157" t="s">
        <v>29</v>
      </c>
      <c r="N34" s="132"/>
      <c r="O34" s="133"/>
      <c r="R34" t="s">
        <v>85</v>
      </c>
    </row>
    <row r="35" s="18" customFormat="1" ht="32" customHeight="1" spans="1:15">
      <c r="A35" s="84"/>
      <c r="B35" s="55"/>
      <c r="C35" s="31"/>
      <c r="D35" s="82" t="s">
        <v>30</v>
      </c>
      <c r="E35" s="83"/>
      <c r="F35" s="64">
        <v>3</v>
      </c>
      <c r="G35" s="45"/>
      <c r="H35" s="45"/>
      <c r="I35" s="45"/>
      <c r="J35" s="45"/>
      <c r="K35" s="45"/>
      <c r="L35" s="64"/>
      <c r="M35" s="64">
        <v>190</v>
      </c>
      <c r="N35" s="77"/>
      <c r="O35" s="138"/>
    </row>
    <row r="36" ht="116" customHeight="1" spans="1:15">
      <c r="A36" s="46" t="s">
        <v>86</v>
      </c>
      <c r="B36" s="51" t="s">
        <v>87</v>
      </c>
      <c r="C36" s="46" t="s">
        <v>88</v>
      </c>
      <c r="D36" s="85" t="s">
        <v>89</v>
      </c>
      <c r="E36" s="41">
        <v>1</v>
      </c>
      <c r="F36" s="41">
        <v>0</v>
      </c>
      <c r="G36" s="49" t="s">
        <v>90</v>
      </c>
      <c r="H36" s="53" t="s">
        <v>22</v>
      </c>
      <c r="I36" s="35">
        <v>140200002</v>
      </c>
      <c r="J36" s="156" t="s">
        <v>84</v>
      </c>
      <c r="K36" s="146"/>
      <c r="L36" s="151"/>
      <c r="M36" s="151" t="s">
        <v>29</v>
      </c>
      <c r="N36" s="145">
        <f>SUM(F38,M38)</f>
        <v>185</v>
      </c>
      <c r="O36" s="140">
        <f>N36</f>
        <v>185</v>
      </c>
    </row>
    <row r="37" ht="95" customHeight="1" spans="1:15">
      <c r="A37" s="31"/>
      <c r="B37" s="55"/>
      <c r="C37" s="31"/>
      <c r="D37" s="48"/>
      <c r="E37" s="41"/>
      <c r="F37" s="70"/>
      <c r="G37" s="36"/>
      <c r="H37" s="35"/>
      <c r="I37" s="35">
        <v>250302001</v>
      </c>
      <c r="J37" s="147" t="s">
        <v>91</v>
      </c>
      <c r="K37" s="85" t="s">
        <v>92</v>
      </c>
      <c r="L37" s="158"/>
      <c r="M37" s="136" t="s">
        <v>93</v>
      </c>
      <c r="N37" s="132"/>
      <c r="O37" s="133"/>
    </row>
    <row r="38" s="18" customFormat="1" ht="87" customHeight="1" spans="1:15">
      <c r="A38" s="81"/>
      <c r="B38" s="55"/>
      <c r="C38" s="31"/>
      <c r="D38" s="44" t="s">
        <v>30</v>
      </c>
      <c r="E38" s="83"/>
      <c r="F38" s="86"/>
      <c r="G38" s="83"/>
      <c r="H38" s="83"/>
      <c r="I38" s="83"/>
      <c r="J38" s="150"/>
      <c r="K38" s="150"/>
      <c r="L38" s="64"/>
      <c r="M38" s="64">
        <v>185</v>
      </c>
      <c r="N38" s="77"/>
      <c r="O38" s="138"/>
    </row>
    <row r="39" ht="41" customHeight="1" spans="1:15">
      <c r="A39" s="39" t="s">
        <v>94</v>
      </c>
      <c r="B39" s="51" t="s">
        <v>95</v>
      </c>
      <c r="C39" s="51" t="s">
        <v>96</v>
      </c>
      <c r="D39" s="47" t="s">
        <v>97</v>
      </c>
      <c r="E39" s="41">
        <v>1</v>
      </c>
      <c r="F39" s="87">
        <v>0</v>
      </c>
      <c r="G39" s="67"/>
      <c r="H39" s="67"/>
      <c r="I39" s="35">
        <v>140200002</v>
      </c>
      <c r="J39" s="156" t="s">
        <v>84</v>
      </c>
      <c r="K39" s="146"/>
      <c r="L39" s="151"/>
      <c r="M39" s="151" t="s">
        <v>29</v>
      </c>
      <c r="N39" s="145">
        <f>F42+M42</f>
        <v>195</v>
      </c>
      <c r="O39" s="140">
        <f>N39</f>
        <v>195</v>
      </c>
    </row>
    <row r="40" ht="42" customHeight="1" spans="1:15">
      <c r="A40" s="39"/>
      <c r="B40" s="55"/>
      <c r="C40" s="55"/>
      <c r="D40" s="47" t="s">
        <v>35</v>
      </c>
      <c r="E40" s="52">
        <v>1</v>
      </c>
      <c r="F40" s="52">
        <v>0</v>
      </c>
      <c r="G40" s="67"/>
      <c r="H40" s="67"/>
      <c r="I40" s="67">
        <v>121600002</v>
      </c>
      <c r="J40" s="159" t="s">
        <v>98</v>
      </c>
      <c r="K40" s="159"/>
      <c r="L40" s="160" t="s">
        <v>99</v>
      </c>
      <c r="M40" s="161" t="s">
        <v>93</v>
      </c>
      <c r="N40" s="132"/>
      <c r="O40" s="133"/>
    </row>
    <row r="41" ht="51" customHeight="1" spans="1:15">
      <c r="A41" s="39"/>
      <c r="B41" s="55"/>
      <c r="C41" s="55"/>
      <c r="D41" s="67"/>
      <c r="E41" s="41"/>
      <c r="F41" s="67"/>
      <c r="G41" s="67"/>
      <c r="H41" s="67"/>
      <c r="I41" s="161" t="s">
        <v>46</v>
      </c>
      <c r="J41" s="162" t="s">
        <v>47</v>
      </c>
      <c r="K41" s="162"/>
      <c r="L41" s="160"/>
      <c r="M41" s="160" t="s">
        <v>26</v>
      </c>
      <c r="N41" s="132"/>
      <c r="O41" s="133"/>
    </row>
    <row r="42" s="18" customFormat="1" ht="45" customHeight="1" spans="1:16">
      <c r="A42" s="88"/>
      <c r="B42" s="63"/>
      <c r="C42" s="63"/>
      <c r="D42" s="44" t="s">
        <v>30</v>
      </c>
      <c r="E42" s="83"/>
      <c r="F42" s="64">
        <v>0</v>
      </c>
      <c r="G42" s="83"/>
      <c r="H42" s="83"/>
      <c r="I42" s="83"/>
      <c r="J42" s="150"/>
      <c r="K42" s="150"/>
      <c r="L42" s="64"/>
      <c r="M42" s="64">
        <v>195</v>
      </c>
      <c r="N42" s="77"/>
      <c r="O42" s="138"/>
      <c r="P42" s="16"/>
    </row>
    <row r="43" ht="35" customHeight="1" spans="1:15">
      <c r="A43" s="25" t="s">
        <v>100</v>
      </c>
      <c r="B43" s="26"/>
      <c r="C43" s="26"/>
      <c r="D43" s="26"/>
      <c r="E43" s="26"/>
      <c r="F43" s="26"/>
      <c r="G43" s="26"/>
      <c r="H43" s="26"/>
      <c r="I43" s="26"/>
      <c r="J43" s="26"/>
      <c r="K43" s="26"/>
      <c r="L43" s="26"/>
      <c r="M43" s="26"/>
      <c r="N43" s="26"/>
      <c r="O43" s="123"/>
    </row>
    <row r="44" customHeight="1" spans="1:16">
      <c r="A44" s="89" t="s">
        <v>2</v>
      </c>
      <c r="B44" s="90" t="s">
        <v>3</v>
      </c>
      <c r="C44" s="91" t="s">
        <v>4</v>
      </c>
      <c r="D44" s="92" t="s">
        <v>5</v>
      </c>
      <c r="E44" s="92" t="s">
        <v>6</v>
      </c>
      <c r="F44" s="92" t="s">
        <v>7</v>
      </c>
      <c r="G44" s="92" t="s">
        <v>8</v>
      </c>
      <c r="H44" s="92" t="s">
        <v>6</v>
      </c>
      <c r="I44" s="163" t="s">
        <v>9</v>
      </c>
      <c r="J44" s="163"/>
      <c r="K44" s="163"/>
      <c r="L44" s="163"/>
      <c r="M44" s="163"/>
      <c r="N44" s="92" t="s">
        <v>10</v>
      </c>
      <c r="O44" s="92" t="s">
        <v>11</v>
      </c>
      <c r="P44" s="164"/>
    </row>
    <row r="45" ht="25" customHeight="1" spans="1:16">
      <c r="A45" s="93"/>
      <c r="B45" s="94"/>
      <c r="C45" s="95"/>
      <c r="D45" s="96"/>
      <c r="E45" s="96"/>
      <c r="F45" s="96"/>
      <c r="G45" s="96"/>
      <c r="H45" s="96"/>
      <c r="I45" s="165" t="s">
        <v>12</v>
      </c>
      <c r="J45" s="166" t="s">
        <v>13</v>
      </c>
      <c r="K45" s="166" t="s">
        <v>14</v>
      </c>
      <c r="L45" s="167" t="s">
        <v>15</v>
      </c>
      <c r="M45" s="166" t="s">
        <v>16</v>
      </c>
      <c r="N45" s="96"/>
      <c r="O45" s="96"/>
      <c r="P45" s="164"/>
    </row>
    <row r="46" ht="34" customHeight="1" spans="1:16">
      <c r="A46" s="97" t="s">
        <v>101</v>
      </c>
      <c r="B46" s="98" t="s">
        <v>102</v>
      </c>
      <c r="C46" s="97" t="s">
        <v>103</v>
      </c>
      <c r="D46" s="99" t="s">
        <v>89</v>
      </c>
      <c r="E46" s="41">
        <v>1</v>
      </c>
      <c r="F46" s="41">
        <v>0</v>
      </c>
      <c r="G46" s="100" t="s">
        <v>104</v>
      </c>
      <c r="H46" s="49" t="s">
        <v>22</v>
      </c>
      <c r="I46" s="41">
        <v>140200002</v>
      </c>
      <c r="J46" s="146" t="s">
        <v>28</v>
      </c>
      <c r="K46" s="146"/>
      <c r="L46" s="151"/>
      <c r="M46" s="151" t="s">
        <v>29</v>
      </c>
      <c r="N46" s="145">
        <f>F48+M48</f>
        <v>185</v>
      </c>
      <c r="O46" s="140">
        <f>N46</f>
        <v>185</v>
      </c>
      <c r="P46" s="164"/>
    </row>
    <row r="47" ht="40" customHeight="1" spans="1:16">
      <c r="A47" s="101"/>
      <c r="B47" s="102"/>
      <c r="C47" s="101"/>
      <c r="D47" s="40"/>
      <c r="E47" s="52"/>
      <c r="F47" s="52"/>
      <c r="G47" s="103"/>
      <c r="H47" s="36"/>
      <c r="I47" s="41">
        <v>250302001</v>
      </c>
      <c r="J47" s="134" t="s">
        <v>105</v>
      </c>
      <c r="K47" s="99" t="s">
        <v>92</v>
      </c>
      <c r="L47" s="136"/>
      <c r="M47" s="136" t="s">
        <v>93</v>
      </c>
      <c r="N47" s="132"/>
      <c r="O47" s="133"/>
      <c r="P47" s="164"/>
    </row>
    <row r="48" s="18" customFormat="1" ht="29" customHeight="1" spans="1:15">
      <c r="A48" s="104"/>
      <c r="B48" s="105"/>
      <c r="C48" s="106"/>
      <c r="D48" s="82" t="s">
        <v>30</v>
      </c>
      <c r="E48" s="83"/>
      <c r="F48" s="45">
        <v>0</v>
      </c>
      <c r="G48" s="83"/>
      <c r="H48" s="83"/>
      <c r="I48" s="83"/>
      <c r="J48" s="150"/>
      <c r="K48" s="150"/>
      <c r="L48" s="64"/>
      <c r="M48" s="64">
        <v>185</v>
      </c>
      <c r="N48" s="77"/>
      <c r="O48" s="138"/>
    </row>
    <row r="49" ht="42" customHeight="1" spans="1:15">
      <c r="A49" s="97" t="s">
        <v>106</v>
      </c>
      <c r="B49" s="98" t="s">
        <v>107</v>
      </c>
      <c r="C49" s="97" t="s">
        <v>108</v>
      </c>
      <c r="D49" s="99" t="s">
        <v>89</v>
      </c>
      <c r="E49" s="41">
        <v>1</v>
      </c>
      <c r="F49" s="41">
        <v>0</v>
      </c>
      <c r="G49" s="100" t="s">
        <v>104</v>
      </c>
      <c r="H49" s="49" t="s">
        <v>22</v>
      </c>
      <c r="I49" s="41">
        <v>140200002</v>
      </c>
      <c r="J49" s="146" t="s">
        <v>28</v>
      </c>
      <c r="K49" s="146"/>
      <c r="L49" s="151"/>
      <c r="M49" s="151" t="s">
        <v>29</v>
      </c>
      <c r="N49" s="145">
        <v>185</v>
      </c>
      <c r="O49" s="140">
        <v>185</v>
      </c>
    </row>
    <row r="50" ht="40" customHeight="1" spans="1:15">
      <c r="A50" s="101"/>
      <c r="B50" s="102"/>
      <c r="C50" s="101"/>
      <c r="D50" s="107"/>
      <c r="E50" s="41"/>
      <c r="F50" s="41"/>
      <c r="G50" s="103"/>
      <c r="H50" s="36"/>
      <c r="I50" s="41">
        <v>250302001</v>
      </c>
      <c r="J50" s="134" t="s">
        <v>105</v>
      </c>
      <c r="K50" s="85" t="s">
        <v>92</v>
      </c>
      <c r="L50" s="136"/>
      <c r="M50" s="136" t="s">
        <v>93</v>
      </c>
      <c r="N50" s="132"/>
      <c r="O50" s="133"/>
    </row>
    <row r="51" s="18" customFormat="1" ht="29" customHeight="1" spans="1:15">
      <c r="A51" s="108"/>
      <c r="B51" s="102"/>
      <c r="C51" s="101"/>
      <c r="D51" s="82" t="s">
        <v>30</v>
      </c>
      <c r="E51" s="83"/>
      <c r="F51" s="45">
        <v>0</v>
      </c>
      <c r="G51" s="109"/>
      <c r="H51" s="110"/>
      <c r="I51" s="110"/>
      <c r="J51" s="150"/>
      <c r="K51" s="150"/>
      <c r="L51" s="64"/>
      <c r="M51" s="64">
        <v>185</v>
      </c>
      <c r="N51" s="77"/>
      <c r="O51" s="138"/>
    </row>
    <row r="52" ht="42" customHeight="1" spans="1:15">
      <c r="A52" s="97" t="s">
        <v>109</v>
      </c>
      <c r="B52" s="98" t="s">
        <v>110</v>
      </c>
      <c r="C52" s="97" t="s">
        <v>111</v>
      </c>
      <c r="D52" s="99" t="s">
        <v>89</v>
      </c>
      <c r="E52" s="41">
        <v>1</v>
      </c>
      <c r="F52" s="41">
        <v>0</v>
      </c>
      <c r="G52" s="100" t="s">
        <v>112</v>
      </c>
      <c r="H52" s="49" t="s">
        <v>22</v>
      </c>
      <c r="I52" s="41">
        <v>140200002</v>
      </c>
      <c r="J52" s="146" t="s">
        <v>28</v>
      </c>
      <c r="K52" s="146"/>
      <c r="L52" s="151"/>
      <c r="M52" s="151" t="s">
        <v>29</v>
      </c>
      <c r="N52" s="145">
        <f>F54+M54</f>
        <v>185</v>
      </c>
      <c r="O52" s="140">
        <f>N52</f>
        <v>185</v>
      </c>
    </row>
    <row r="53" ht="43" customHeight="1" spans="1:15">
      <c r="A53" s="101"/>
      <c r="B53" s="102"/>
      <c r="C53" s="101"/>
      <c r="D53" s="107"/>
      <c r="E53" s="41"/>
      <c r="F53" s="41"/>
      <c r="G53" s="103"/>
      <c r="H53" s="36"/>
      <c r="I53" s="41">
        <v>250302001</v>
      </c>
      <c r="J53" s="134" t="s">
        <v>105</v>
      </c>
      <c r="K53" s="85" t="s">
        <v>92</v>
      </c>
      <c r="L53" s="136"/>
      <c r="M53" s="136" t="s">
        <v>93</v>
      </c>
      <c r="N53" s="132"/>
      <c r="O53" s="133"/>
    </row>
    <row r="54" s="18" customFormat="1" ht="27" customHeight="1" spans="1:15">
      <c r="A54" s="104"/>
      <c r="B54" s="105"/>
      <c r="C54" s="106"/>
      <c r="D54" s="82" t="s">
        <v>30</v>
      </c>
      <c r="E54" s="83"/>
      <c r="F54" s="45">
        <v>0</v>
      </c>
      <c r="G54" s="83"/>
      <c r="H54" s="83"/>
      <c r="I54" s="83"/>
      <c r="J54" s="150"/>
      <c r="K54" s="150"/>
      <c r="L54" s="64"/>
      <c r="M54" s="64">
        <v>185</v>
      </c>
      <c r="N54" s="77"/>
      <c r="O54" s="138"/>
    </row>
    <row r="55" ht="35" customHeight="1" spans="1:15">
      <c r="A55" s="111" t="s">
        <v>113</v>
      </c>
      <c r="B55" s="112"/>
      <c r="C55" s="112"/>
      <c r="D55" s="112"/>
      <c r="E55" s="112"/>
      <c r="F55" s="112"/>
      <c r="G55" s="112"/>
      <c r="H55" s="112"/>
      <c r="I55" s="112"/>
      <c r="J55" s="112"/>
      <c r="K55" s="112"/>
      <c r="L55" s="112"/>
      <c r="M55" s="112"/>
      <c r="N55" s="112"/>
      <c r="O55" s="168"/>
    </row>
    <row r="56" ht="29" customHeight="1" spans="1:15">
      <c r="A56" s="113" t="s">
        <v>2</v>
      </c>
      <c r="B56" s="114" t="s">
        <v>3</v>
      </c>
      <c r="C56" s="115" t="s">
        <v>114</v>
      </c>
      <c r="D56" s="116" t="s">
        <v>5</v>
      </c>
      <c r="E56" s="116" t="s">
        <v>6</v>
      </c>
      <c r="F56" s="116" t="s">
        <v>7</v>
      </c>
      <c r="G56" s="115" t="s">
        <v>8</v>
      </c>
      <c r="H56" s="116" t="s">
        <v>6</v>
      </c>
      <c r="I56" s="169" t="s">
        <v>9</v>
      </c>
      <c r="J56" s="169"/>
      <c r="K56" s="169"/>
      <c r="L56" s="169"/>
      <c r="M56" s="169"/>
      <c r="N56" s="116" t="s">
        <v>10</v>
      </c>
      <c r="O56" s="116" t="s">
        <v>11</v>
      </c>
    </row>
    <row r="57" ht="32" customHeight="1" spans="1:15">
      <c r="A57" s="27"/>
      <c r="B57" s="28"/>
      <c r="C57" s="29"/>
      <c r="D57" s="30"/>
      <c r="E57" s="30"/>
      <c r="F57" s="30"/>
      <c r="G57" s="29"/>
      <c r="H57" s="30"/>
      <c r="I57" s="126" t="s">
        <v>12</v>
      </c>
      <c r="J57" s="124" t="s">
        <v>13</v>
      </c>
      <c r="K57" s="124" t="s">
        <v>14</v>
      </c>
      <c r="L57" s="127" t="s">
        <v>15</v>
      </c>
      <c r="M57" s="124" t="s">
        <v>16</v>
      </c>
      <c r="N57" s="30"/>
      <c r="O57" s="30"/>
    </row>
    <row r="58" ht="35" customHeight="1" spans="1:15">
      <c r="A58" s="33" t="s">
        <v>115</v>
      </c>
      <c r="B58" s="55" t="s">
        <v>116</v>
      </c>
      <c r="C58" s="55" t="s">
        <v>117</v>
      </c>
      <c r="D58" s="117" t="s">
        <v>118</v>
      </c>
      <c r="E58" s="118">
        <v>1</v>
      </c>
      <c r="F58" s="118">
        <v>35</v>
      </c>
      <c r="G58" s="36" t="s">
        <v>52</v>
      </c>
      <c r="H58" s="36" t="s">
        <v>22</v>
      </c>
      <c r="I58" s="35">
        <v>140200002</v>
      </c>
      <c r="J58" s="170" t="s">
        <v>28</v>
      </c>
      <c r="K58" s="156"/>
      <c r="L58" s="157"/>
      <c r="M58" s="157" t="s">
        <v>29</v>
      </c>
      <c r="N58" s="132">
        <f>F61+M61</f>
        <v>224</v>
      </c>
      <c r="O58" s="133">
        <f>N58</f>
        <v>224</v>
      </c>
    </row>
    <row r="59" ht="38" customHeight="1" spans="1:15">
      <c r="A59" s="39"/>
      <c r="B59" s="55"/>
      <c r="C59" s="55"/>
      <c r="D59" s="119" t="s">
        <v>119</v>
      </c>
      <c r="E59" s="67">
        <v>1</v>
      </c>
      <c r="F59" s="67">
        <v>3</v>
      </c>
      <c r="G59" s="36"/>
      <c r="H59" s="36"/>
      <c r="I59" s="41">
        <v>120100013</v>
      </c>
      <c r="J59" s="85" t="s">
        <v>120</v>
      </c>
      <c r="K59" s="147"/>
      <c r="L59" s="136"/>
      <c r="M59" s="136" t="s">
        <v>121</v>
      </c>
      <c r="N59" s="132"/>
      <c r="O59" s="133"/>
    </row>
    <row r="60" ht="32" customHeight="1" spans="1:15">
      <c r="A60" s="39"/>
      <c r="B60" s="55"/>
      <c r="C60" s="55"/>
      <c r="D60" s="119" t="s">
        <v>35</v>
      </c>
      <c r="E60" s="52">
        <v>1</v>
      </c>
      <c r="F60" s="52">
        <v>0</v>
      </c>
      <c r="G60" s="36"/>
      <c r="H60" s="36"/>
      <c r="I60" s="41"/>
      <c r="J60" s="147"/>
      <c r="K60" s="147"/>
      <c r="L60" s="136"/>
      <c r="M60" s="136"/>
      <c r="N60" s="132"/>
      <c r="O60" s="133"/>
    </row>
    <row r="61" s="18" customFormat="1" ht="28" customHeight="1" spans="1:15">
      <c r="A61" s="88"/>
      <c r="B61" s="34"/>
      <c r="C61" s="34"/>
      <c r="D61" s="120" t="s">
        <v>30</v>
      </c>
      <c r="E61" s="83"/>
      <c r="F61" s="45">
        <v>38</v>
      </c>
      <c r="G61" s="45"/>
      <c r="H61" s="45"/>
      <c r="I61" s="45"/>
      <c r="J61" s="64"/>
      <c r="K61" s="64"/>
      <c r="L61" s="64"/>
      <c r="M61" s="64">
        <v>186</v>
      </c>
      <c r="N61" s="77"/>
      <c r="O61" s="138"/>
    </row>
    <row r="62" ht="43" customHeight="1" spans="1:15">
      <c r="A62" s="46" t="s">
        <v>122</v>
      </c>
      <c r="B62" s="51" t="s">
        <v>123</v>
      </c>
      <c r="C62" s="51" t="s">
        <v>124</v>
      </c>
      <c r="D62" s="47" t="s">
        <v>35</v>
      </c>
      <c r="E62" s="52">
        <v>1</v>
      </c>
      <c r="F62" s="52">
        <v>0</v>
      </c>
      <c r="G62" s="49" t="s">
        <v>52</v>
      </c>
      <c r="H62" s="49" t="s">
        <v>22</v>
      </c>
      <c r="I62" s="41">
        <v>140200002</v>
      </c>
      <c r="J62" s="146" t="s">
        <v>28</v>
      </c>
      <c r="K62" s="146"/>
      <c r="L62" s="151"/>
      <c r="M62" s="151" t="s">
        <v>29</v>
      </c>
      <c r="N62" s="145">
        <f>F63+M63</f>
        <v>180</v>
      </c>
      <c r="O62" s="140">
        <f>N62</f>
        <v>180</v>
      </c>
    </row>
    <row r="63" s="18" customFormat="1" ht="27" customHeight="1" spans="1:15">
      <c r="A63" s="36"/>
      <c r="B63" s="55"/>
      <c r="C63" s="55"/>
      <c r="D63" s="120" t="s">
        <v>30</v>
      </c>
      <c r="E63" s="83"/>
      <c r="F63" s="83">
        <v>0</v>
      </c>
      <c r="G63" s="121"/>
      <c r="H63" s="83"/>
      <c r="I63" s="83"/>
      <c r="J63" s="171"/>
      <c r="K63" s="171"/>
      <c r="L63" s="64"/>
      <c r="M63" s="64">
        <v>180</v>
      </c>
      <c r="N63" s="132"/>
      <c r="O63" s="133"/>
    </row>
    <row r="64" ht="36" customHeight="1" spans="1:15">
      <c r="A64" s="46" t="s">
        <v>125</v>
      </c>
      <c r="B64" s="51" t="s">
        <v>126</v>
      </c>
      <c r="C64" s="51" t="s">
        <v>127</v>
      </c>
      <c r="D64" s="119" t="s">
        <v>118</v>
      </c>
      <c r="E64" s="67">
        <v>1</v>
      </c>
      <c r="F64" s="67">
        <v>35</v>
      </c>
      <c r="G64" s="46" t="s">
        <v>52</v>
      </c>
      <c r="H64" s="46" t="s">
        <v>22</v>
      </c>
      <c r="I64" s="41">
        <v>140200002</v>
      </c>
      <c r="J64" s="146" t="s">
        <v>28</v>
      </c>
      <c r="K64" s="146"/>
      <c r="L64" s="151"/>
      <c r="M64" s="151" t="s">
        <v>29</v>
      </c>
      <c r="N64" s="145">
        <f>F67+M67</f>
        <v>224</v>
      </c>
      <c r="O64" s="140">
        <f>N64</f>
        <v>224</v>
      </c>
    </row>
    <row r="65" ht="41" customHeight="1" spans="1:15">
      <c r="A65" s="31"/>
      <c r="B65" s="55"/>
      <c r="C65" s="55"/>
      <c r="D65" s="119" t="s">
        <v>119</v>
      </c>
      <c r="E65" s="67">
        <v>1</v>
      </c>
      <c r="F65" s="67">
        <v>3</v>
      </c>
      <c r="G65" s="31"/>
      <c r="H65" s="31"/>
      <c r="I65" s="41">
        <v>120100013</v>
      </c>
      <c r="J65" s="85" t="s">
        <v>120</v>
      </c>
      <c r="K65" s="147"/>
      <c r="L65" s="136"/>
      <c r="M65" s="136" t="s">
        <v>121</v>
      </c>
      <c r="N65" s="132"/>
      <c r="O65" s="133"/>
    </row>
    <row r="66" ht="36" customHeight="1" spans="1:15">
      <c r="A66" s="31"/>
      <c r="B66" s="55"/>
      <c r="C66" s="55"/>
      <c r="D66" s="119" t="s">
        <v>35</v>
      </c>
      <c r="E66" s="39">
        <v>1</v>
      </c>
      <c r="F66" s="39">
        <v>0</v>
      </c>
      <c r="G66" s="31"/>
      <c r="H66" s="31"/>
      <c r="I66" s="41"/>
      <c r="J66" s="41"/>
      <c r="K66" s="41"/>
      <c r="L66" s="136"/>
      <c r="M66" s="136"/>
      <c r="N66" s="132"/>
      <c r="O66" s="133"/>
    </row>
    <row r="67" s="18" customFormat="1" ht="27" customHeight="1" spans="1:15">
      <c r="A67" s="84"/>
      <c r="B67" s="34"/>
      <c r="C67" s="34"/>
      <c r="D67" s="120" t="s">
        <v>30</v>
      </c>
      <c r="E67" s="83"/>
      <c r="F67" s="45">
        <v>38</v>
      </c>
      <c r="G67" s="83"/>
      <c r="H67" s="83"/>
      <c r="I67" s="83"/>
      <c r="J67" s="83"/>
      <c r="K67" s="83"/>
      <c r="L67" s="64"/>
      <c r="M67" s="64">
        <v>186</v>
      </c>
      <c r="N67" s="132"/>
      <c r="O67" s="133"/>
    </row>
    <row r="68" ht="44" customHeight="1" spans="1:15">
      <c r="A68" s="39" t="s">
        <v>128</v>
      </c>
      <c r="B68" s="47" t="s">
        <v>129</v>
      </c>
      <c r="C68" s="47" t="s">
        <v>130</v>
      </c>
      <c r="D68" s="119" t="s">
        <v>131</v>
      </c>
      <c r="E68" s="39">
        <v>1</v>
      </c>
      <c r="F68" s="39">
        <v>120</v>
      </c>
      <c r="G68" s="39" t="s">
        <v>52</v>
      </c>
      <c r="H68" s="39" t="s">
        <v>22</v>
      </c>
      <c r="I68" s="41">
        <v>140200002</v>
      </c>
      <c r="J68" s="146" t="s">
        <v>84</v>
      </c>
      <c r="K68" s="146"/>
      <c r="L68" s="151"/>
      <c r="M68" s="151" t="s">
        <v>29</v>
      </c>
      <c r="N68" s="64">
        <f>F69+M69</f>
        <v>300</v>
      </c>
      <c r="O68" s="217">
        <f>N68</f>
        <v>300</v>
      </c>
    </row>
    <row r="69" s="18" customFormat="1" ht="26" customHeight="1" spans="1:15">
      <c r="A69" s="88"/>
      <c r="B69" s="40"/>
      <c r="C69" s="40"/>
      <c r="D69" s="120" t="s">
        <v>30</v>
      </c>
      <c r="E69" s="83"/>
      <c r="F69" s="64">
        <v>120</v>
      </c>
      <c r="G69" s="109"/>
      <c r="H69" s="110"/>
      <c r="I69" s="110"/>
      <c r="J69" s="218"/>
      <c r="K69" s="218"/>
      <c r="L69" s="64"/>
      <c r="M69" s="64">
        <v>180</v>
      </c>
      <c r="N69" s="64"/>
      <c r="O69" s="217"/>
    </row>
    <row r="70" ht="35" customHeight="1" spans="1:15">
      <c r="A70" s="14" t="s">
        <v>132</v>
      </c>
      <c r="B70" s="14"/>
      <c r="C70" s="14"/>
      <c r="D70" s="14"/>
      <c r="E70" s="14"/>
      <c r="F70" s="14"/>
      <c r="G70" s="14"/>
      <c r="H70" s="14"/>
      <c r="I70" s="14"/>
      <c r="J70" s="14"/>
      <c r="K70" s="14"/>
      <c r="L70" s="14"/>
      <c r="M70" s="14"/>
      <c r="N70" s="14"/>
      <c r="O70" s="14"/>
    </row>
    <row r="71" ht="25" customHeight="1" spans="1:15">
      <c r="A71" s="89" t="s">
        <v>2</v>
      </c>
      <c r="B71" s="90" t="s">
        <v>3</v>
      </c>
      <c r="C71" s="91" t="s">
        <v>114</v>
      </c>
      <c r="D71" s="92" t="s">
        <v>5</v>
      </c>
      <c r="E71" s="92" t="s">
        <v>6</v>
      </c>
      <c r="F71" s="92" t="s">
        <v>7</v>
      </c>
      <c r="G71" s="92" t="s">
        <v>133</v>
      </c>
      <c r="H71" s="92" t="s">
        <v>6</v>
      </c>
      <c r="I71" s="163" t="s">
        <v>9</v>
      </c>
      <c r="J71" s="163"/>
      <c r="K71" s="163"/>
      <c r="L71" s="163"/>
      <c r="M71" s="163"/>
      <c r="N71" s="92" t="s">
        <v>10</v>
      </c>
      <c r="O71" s="92" t="s">
        <v>11</v>
      </c>
    </row>
    <row r="72" ht="31" customHeight="1" spans="1:15">
      <c r="A72" s="93"/>
      <c r="B72" s="94"/>
      <c r="C72" s="95"/>
      <c r="D72" s="96"/>
      <c r="E72" s="96"/>
      <c r="F72" s="96"/>
      <c r="G72" s="96"/>
      <c r="H72" s="96"/>
      <c r="I72" s="165" t="s">
        <v>12</v>
      </c>
      <c r="J72" s="166" t="s">
        <v>13</v>
      </c>
      <c r="K72" s="166" t="s">
        <v>14</v>
      </c>
      <c r="L72" s="167" t="s">
        <v>15</v>
      </c>
      <c r="M72" s="166" t="s">
        <v>16</v>
      </c>
      <c r="N72" s="96"/>
      <c r="O72" s="96"/>
    </row>
    <row r="73" ht="26" customHeight="1" spans="1:15">
      <c r="A73" s="97" t="s">
        <v>134</v>
      </c>
      <c r="B73" s="172" t="s">
        <v>135</v>
      </c>
      <c r="C73" s="172" t="s">
        <v>136</v>
      </c>
      <c r="D73" s="47" t="s">
        <v>137</v>
      </c>
      <c r="E73" s="39">
        <v>1</v>
      </c>
      <c r="F73" s="39">
        <v>0</v>
      </c>
      <c r="G73" s="41"/>
      <c r="H73" s="41"/>
      <c r="I73" s="41">
        <v>140200002</v>
      </c>
      <c r="J73" s="146" t="s">
        <v>28</v>
      </c>
      <c r="K73" s="146"/>
      <c r="L73" s="151"/>
      <c r="M73" s="135" t="s">
        <v>29</v>
      </c>
      <c r="N73" s="41"/>
      <c r="O73" s="41"/>
    </row>
    <row r="74" ht="47" customHeight="1" spans="1:15">
      <c r="A74" s="101"/>
      <c r="B74" s="173"/>
      <c r="C74" s="173"/>
      <c r="D74" s="47" t="s">
        <v>138</v>
      </c>
      <c r="E74" s="39">
        <v>1</v>
      </c>
      <c r="F74" s="39">
        <v>0</v>
      </c>
      <c r="G74" s="41"/>
      <c r="H74" s="41"/>
      <c r="I74" s="41">
        <v>120600001</v>
      </c>
      <c r="J74" s="219" t="s">
        <v>139</v>
      </c>
      <c r="K74" s="119" t="s">
        <v>140</v>
      </c>
      <c r="L74" s="220" t="s">
        <v>141</v>
      </c>
      <c r="M74" s="135" t="s">
        <v>142</v>
      </c>
      <c r="N74" s="221">
        <v>234</v>
      </c>
      <c r="O74" s="222">
        <v>234</v>
      </c>
    </row>
    <row r="75" customFormat="1" ht="55" customHeight="1" spans="1:15">
      <c r="A75" s="101"/>
      <c r="B75" s="173"/>
      <c r="C75" s="173"/>
      <c r="D75" s="47" t="s">
        <v>35</v>
      </c>
      <c r="E75" s="39">
        <v>1</v>
      </c>
      <c r="F75" s="39">
        <v>0</v>
      </c>
      <c r="G75" s="41"/>
      <c r="H75" s="41"/>
      <c r="I75" s="41">
        <v>120600002</v>
      </c>
      <c r="J75" s="223" t="s">
        <v>143</v>
      </c>
      <c r="K75" s="119" t="s">
        <v>144</v>
      </c>
      <c r="L75" s="220" t="s">
        <v>141</v>
      </c>
      <c r="M75" s="135" t="s">
        <v>145</v>
      </c>
      <c r="N75" s="221">
        <v>218</v>
      </c>
      <c r="O75" s="222">
        <v>218</v>
      </c>
    </row>
    <row r="76" customFormat="1" ht="50" customHeight="1" spans="1:15">
      <c r="A76" s="101"/>
      <c r="B76" s="173"/>
      <c r="C76" s="173"/>
      <c r="D76" s="47" t="s">
        <v>146</v>
      </c>
      <c r="E76" s="39">
        <v>1</v>
      </c>
      <c r="F76" s="39">
        <v>0</v>
      </c>
      <c r="G76" s="41"/>
      <c r="H76" s="41"/>
      <c r="I76" s="41">
        <v>120600003</v>
      </c>
      <c r="J76" s="219" t="s">
        <v>147</v>
      </c>
      <c r="K76" s="119" t="s">
        <v>148</v>
      </c>
      <c r="L76" s="220" t="s">
        <v>141</v>
      </c>
      <c r="M76" s="135" t="s">
        <v>149</v>
      </c>
      <c r="N76" s="221">
        <v>198</v>
      </c>
      <c r="O76" s="222">
        <v>198</v>
      </c>
    </row>
    <row r="77" customFormat="1" ht="51" customHeight="1" spans="1:15">
      <c r="A77" s="101"/>
      <c r="B77" s="129"/>
      <c r="C77" s="129"/>
      <c r="D77" s="174"/>
      <c r="E77" s="175"/>
      <c r="F77" s="176"/>
      <c r="G77" s="41"/>
      <c r="H77" s="41"/>
      <c r="I77" s="135">
        <v>120600004</v>
      </c>
      <c r="J77" s="219" t="s">
        <v>150</v>
      </c>
      <c r="K77" s="119" t="s">
        <v>151</v>
      </c>
      <c r="L77" s="220" t="s">
        <v>141</v>
      </c>
      <c r="M77" s="135" t="s">
        <v>55</v>
      </c>
      <c r="N77" s="221">
        <v>192</v>
      </c>
      <c r="O77" s="222">
        <v>192</v>
      </c>
    </row>
    <row r="78" s="19" customFormat="1" ht="3" customHeight="1" spans="1:15">
      <c r="A78" s="177"/>
      <c r="B78" s="178"/>
      <c r="C78" s="178"/>
      <c r="D78" s="179"/>
      <c r="E78" s="179"/>
      <c r="F78" s="179"/>
      <c r="G78" s="180"/>
      <c r="H78" s="180"/>
      <c r="I78" s="179"/>
      <c r="J78" s="178"/>
      <c r="K78" s="178"/>
      <c r="L78" s="180"/>
      <c r="M78" s="180"/>
      <c r="N78" s="224"/>
      <c r="O78" s="224"/>
    </row>
    <row r="79" ht="33" customHeight="1" spans="1:15">
      <c r="A79" s="46" t="s">
        <v>152</v>
      </c>
      <c r="B79" s="172" t="s">
        <v>153</v>
      </c>
      <c r="C79" s="181" t="s">
        <v>154</v>
      </c>
      <c r="D79" s="39" t="s">
        <v>155</v>
      </c>
      <c r="E79" s="39">
        <v>1</v>
      </c>
      <c r="F79" s="39">
        <v>0</v>
      </c>
      <c r="G79" s="41"/>
      <c r="H79" s="41"/>
      <c r="I79" s="39">
        <v>140200002</v>
      </c>
      <c r="J79" s="47" t="s">
        <v>28</v>
      </c>
      <c r="K79" s="146"/>
      <c r="L79" s="151"/>
      <c r="M79" s="135" t="s">
        <v>29</v>
      </c>
      <c r="N79" s="41"/>
      <c r="O79" s="41"/>
    </row>
    <row r="80" ht="31" customHeight="1" spans="1:15">
      <c r="A80" s="31"/>
      <c r="B80" s="173"/>
      <c r="C80" s="182"/>
      <c r="D80" s="47" t="s">
        <v>35</v>
      </c>
      <c r="E80" s="39">
        <v>1</v>
      </c>
      <c r="F80" s="39">
        <v>0</v>
      </c>
      <c r="G80" s="41"/>
      <c r="H80" s="41"/>
      <c r="I80" s="39">
        <v>120100012</v>
      </c>
      <c r="J80" s="47" t="s">
        <v>156</v>
      </c>
      <c r="K80" s="225"/>
      <c r="L80" s="220" t="s">
        <v>157</v>
      </c>
      <c r="M80" s="135" t="s">
        <v>93</v>
      </c>
      <c r="N80" s="41"/>
      <c r="O80" s="41"/>
    </row>
    <row r="81" ht="46" customHeight="1" spans="1:15">
      <c r="A81" s="31"/>
      <c r="B81" s="173"/>
      <c r="C81" s="182"/>
      <c r="D81" s="107"/>
      <c r="E81" s="41"/>
      <c r="F81" s="41"/>
      <c r="G81" s="41"/>
      <c r="H81" s="41"/>
      <c r="I81" s="41">
        <v>120600001</v>
      </c>
      <c r="J81" s="219" t="s">
        <v>139</v>
      </c>
      <c r="K81" s="119" t="s">
        <v>140</v>
      </c>
      <c r="L81" s="220" t="s">
        <v>141</v>
      </c>
      <c r="M81" s="135" t="s">
        <v>142</v>
      </c>
      <c r="N81" s="221">
        <v>239</v>
      </c>
      <c r="O81" s="222">
        <v>239</v>
      </c>
    </row>
    <row r="82" ht="52" customHeight="1" spans="1:15">
      <c r="A82" s="31"/>
      <c r="B82" s="173"/>
      <c r="C82" s="182"/>
      <c r="D82" s="107"/>
      <c r="E82" s="41"/>
      <c r="F82" s="41"/>
      <c r="G82" s="41"/>
      <c r="H82" s="41"/>
      <c r="I82" s="41">
        <v>120600002</v>
      </c>
      <c r="J82" s="223" t="s">
        <v>143</v>
      </c>
      <c r="K82" s="119" t="s">
        <v>144</v>
      </c>
      <c r="L82" s="220" t="s">
        <v>141</v>
      </c>
      <c r="M82" s="135" t="s">
        <v>145</v>
      </c>
      <c r="N82" s="221">
        <v>223</v>
      </c>
      <c r="O82" s="222">
        <v>223</v>
      </c>
    </row>
    <row r="83" ht="52" customHeight="1" spans="1:15">
      <c r="A83" s="31"/>
      <c r="B83" s="173"/>
      <c r="C83" s="182"/>
      <c r="D83" s="107"/>
      <c r="E83" s="41"/>
      <c r="F83" s="41"/>
      <c r="G83" s="41"/>
      <c r="H83" s="41"/>
      <c r="I83" s="41">
        <v>120600003</v>
      </c>
      <c r="J83" s="219" t="s">
        <v>147</v>
      </c>
      <c r="K83" s="119" t="s">
        <v>148</v>
      </c>
      <c r="L83" s="220" t="s">
        <v>141</v>
      </c>
      <c r="M83" s="135" t="s">
        <v>149</v>
      </c>
      <c r="N83" s="221">
        <v>203</v>
      </c>
      <c r="O83" s="222">
        <v>203</v>
      </c>
    </row>
    <row r="84" ht="49" customHeight="1" spans="1:15">
      <c r="A84" s="31"/>
      <c r="B84" s="129"/>
      <c r="C84" s="130"/>
      <c r="D84" s="107"/>
      <c r="E84" s="41"/>
      <c r="F84" s="41"/>
      <c r="G84" s="41"/>
      <c r="H84" s="41"/>
      <c r="I84" s="135">
        <v>120600004</v>
      </c>
      <c r="J84" s="219" t="s">
        <v>150</v>
      </c>
      <c r="K84" s="119" t="s">
        <v>151</v>
      </c>
      <c r="L84" s="220" t="s">
        <v>141</v>
      </c>
      <c r="M84" s="135" t="s">
        <v>55</v>
      </c>
      <c r="N84" s="221">
        <v>197</v>
      </c>
      <c r="O84" s="222">
        <v>197</v>
      </c>
    </row>
    <row r="85" s="18" customFormat="1" ht="3" customHeight="1" spans="1:15">
      <c r="A85" s="88"/>
      <c r="B85" s="178"/>
      <c r="C85" s="178"/>
      <c r="D85" s="183"/>
      <c r="E85" s="184"/>
      <c r="F85" s="184"/>
      <c r="G85" s="184"/>
      <c r="H85" s="184"/>
      <c r="I85" s="184"/>
      <c r="J85" s="180"/>
      <c r="K85" s="180"/>
      <c r="L85" s="226"/>
      <c r="M85" s="180"/>
      <c r="N85" s="184"/>
      <c r="O85" s="184"/>
    </row>
    <row r="86" ht="28" customHeight="1" spans="1:15">
      <c r="A86" s="39" t="s">
        <v>158</v>
      </c>
      <c r="B86" s="85" t="s">
        <v>159</v>
      </c>
      <c r="C86" s="85" t="s">
        <v>160</v>
      </c>
      <c r="D86" s="185" t="s">
        <v>161</v>
      </c>
      <c r="E86" s="67">
        <v>2</v>
      </c>
      <c r="F86" s="39">
        <v>0</v>
      </c>
      <c r="G86" s="41"/>
      <c r="H86" s="41"/>
      <c r="I86" s="41">
        <v>140200002</v>
      </c>
      <c r="J86" s="146" t="s">
        <v>28</v>
      </c>
      <c r="K86" s="146"/>
      <c r="L86" s="227"/>
      <c r="M86" s="151" t="s">
        <v>29</v>
      </c>
      <c r="N86" s="41"/>
      <c r="O86" s="41"/>
    </row>
    <row r="87" ht="46" customHeight="1" spans="1:15">
      <c r="A87" s="39"/>
      <c r="B87" s="85"/>
      <c r="C87" s="85"/>
      <c r="D87" s="47" t="s">
        <v>155</v>
      </c>
      <c r="E87" s="39">
        <v>1</v>
      </c>
      <c r="F87" s="39">
        <v>0</v>
      </c>
      <c r="G87" s="41"/>
      <c r="H87" s="41"/>
      <c r="I87" s="41">
        <v>120600001</v>
      </c>
      <c r="J87" s="219" t="s">
        <v>139</v>
      </c>
      <c r="K87" s="119" t="s">
        <v>140</v>
      </c>
      <c r="L87" s="220" t="s">
        <v>141</v>
      </c>
      <c r="M87" s="135" t="s">
        <v>142</v>
      </c>
      <c r="N87" s="221">
        <v>234</v>
      </c>
      <c r="O87" s="222">
        <v>234</v>
      </c>
    </row>
    <row r="88" ht="54" customHeight="1" spans="1:15">
      <c r="A88" s="39"/>
      <c r="B88" s="85"/>
      <c r="C88" s="85"/>
      <c r="D88" s="39" t="s">
        <v>35</v>
      </c>
      <c r="E88" s="39">
        <v>1</v>
      </c>
      <c r="F88" s="39">
        <v>0</v>
      </c>
      <c r="G88" s="41"/>
      <c r="H88" s="41"/>
      <c r="I88" s="41">
        <v>120600002</v>
      </c>
      <c r="J88" s="223" t="s">
        <v>143</v>
      </c>
      <c r="K88" s="119" t="s">
        <v>144</v>
      </c>
      <c r="L88" s="220" t="s">
        <v>141</v>
      </c>
      <c r="M88" s="135" t="s">
        <v>145</v>
      </c>
      <c r="N88" s="221">
        <v>218</v>
      </c>
      <c r="O88" s="222">
        <v>218</v>
      </c>
    </row>
    <row r="89" customFormat="1" ht="53" customHeight="1" spans="1:15">
      <c r="A89" s="39"/>
      <c r="B89" s="85"/>
      <c r="C89" s="85"/>
      <c r="D89" s="39"/>
      <c r="E89" s="39"/>
      <c r="F89" s="39"/>
      <c r="G89" s="41"/>
      <c r="H89" s="41"/>
      <c r="I89" s="41">
        <v>120600003</v>
      </c>
      <c r="J89" s="219" t="s">
        <v>147</v>
      </c>
      <c r="K89" s="119" t="s">
        <v>148</v>
      </c>
      <c r="L89" s="220" t="s">
        <v>141</v>
      </c>
      <c r="M89" s="135" t="s">
        <v>149</v>
      </c>
      <c r="N89" s="221">
        <v>198</v>
      </c>
      <c r="O89" s="222">
        <v>198</v>
      </c>
    </row>
    <row r="90" customFormat="1" ht="49" customHeight="1" spans="1:15">
      <c r="A90" s="39"/>
      <c r="B90" s="85"/>
      <c r="C90" s="85"/>
      <c r="D90" s="39"/>
      <c r="E90" s="39"/>
      <c r="F90" s="39"/>
      <c r="G90" s="41"/>
      <c r="H90" s="41"/>
      <c r="I90" s="135">
        <v>120600004</v>
      </c>
      <c r="J90" s="219" t="s">
        <v>150</v>
      </c>
      <c r="K90" s="119" t="s">
        <v>151</v>
      </c>
      <c r="L90" s="220" t="s">
        <v>141</v>
      </c>
      <c r="M90" s="135" t="s">
        <v>55</v>
      </c>
      <c r="N90" s="221">
        <v>192</v>
      </c>
      <c r="O90" s="222">
        <v>192</v>
      </c>
    </row>
    <row r="91" s="18" customFormat="1" ht="2" customHeight="1" spans="1:15">
      <c r="A91" s="88"/>
      <c r="B91" s="88"/>
      <c r="C91" s="88"/>
      <c r="D91" s="88"/>
      <c r="E91" s="88"/>
      <c r="F91" s="88"/>
      <c r="G91" s="184"/>
      <c r="H91" s="184"/>
      <c r="I91" s="179"/>
      <c r="J91" s="178"/>
      <c r="K91" s="228"/>
      <c r="L91" s="226"/>
      <c r="M91" s="180"/>
      <c r="N91" s="229"/>
      <c r="O91" s="230"/>
    </row>
    <row r="92" ht="37" customHeight="1" spans="1:15">
      <c r="A92" s="39" t="s">
        <v>162</v>
      </c>
      <c r="B92" s="85" t="s">
        <v>163</v>
      </c>
      <c r="C92" s="85" t="s">
        <v>164</v>
      </c>
      <c r="D92" s="47" t="s">
        <v>35</v>
      </c>
      <c r="E92" s="39">
        <v>1</v>
      </c>
      <c r="F92" s="39">
        <v>0</v>
      </c>
      <c r="G92" s="41"/>
      <c r="H92" s="41"/>
      <c r="I92" s="41">
        <v>140200002</v>
      </c>
      <c r="J92" s="146" t="s">
        <v>84</v>
      </c>
      <c r="K92" s="146"/>
      <c r="L92" s="227"/>
      <c r="M92" s="151" t="s">
        <v>29</v>
      </c>
      <c r="N92" s="41"/>
      <c r="O92" s="231"/>
    </row>
    <row r="93" ht="44" customHeight="1" spans="1:15">
      <c r="A93" s="39"/>
      <c r="B93" s="85"/>
      <c r="C93" s="85"/>
      <c r="D93" s="47" t="s">
        <v>137</v>
      </c>
      <c r="E93" s="39">
        <v>1</v>
      </c>
      <c r="F93" s="39">
        <v>0</v>
      </c>
      <c r="G93" s="41"/>
      <c r="H93" s="41"/>
      <c r="I93" s="41">
        <v>120600001</v>
      </c>
      <c r="J93" s="219" t="s">
        <v>139</v>
      </c>
      <c r="K93" s="119" t="s">
        <v>140</v>
      </c>
      <c r="L93" s="220" t="s">
        <v>141</v>
      </c>
      <c r="M93" s="135" t="s">
        <v>142</v>
      </c>
      <c r="N93" s="221">
        <v>234</v>
      </c>
      <c r="O93" s="222">
        <v>234</v>
      </c>
    </row>
    <row r="94" customFormat="1" ht="55" customHeight="1" spans="1:15">
      <c r="A94" s="39"/>
      <c r="B94" s="85"/>
      <c r="C94" s="85"/>
      <c r="D94" s="47" t="s">
        <v>138</v>
      </c>
      <c r="E94" s="39">
        <v>1</v>
      </c>
      <c r="F94" s="39">
        <v>0</v>
      </c>
      <c r="G94" s="41"/>
      <c r="H94" s="41"/>
      <c r="I94" s="41">
        <v>120600002</v>
      </c>
      <c r="J94" s="223" t="s">
        <v>143</v>
      </c>
      <c r="K94" s="119" t="s">
        <v>144</v>
      </c>
      <c r="L94" s="220" t="s">
        <v>141</v>
      </c>
      <c r="M94" s="135" t="s">
        <v>145</v>
      </c>
      <c r="N94" s="221">
        <v>218</v>
      </c>
      <c r="O94" s="222">
        <v>218</v>
      </c>
    </row>
    <row r="95" customFormat="1" ht="53" customHeight="1" spans="1:15">
      <c r="A95" s="39"/>
      <c r="B95" s="85"/>
      <c r="C95" s="85"/>
      <c r="D95" s="39"/>
      <c r="E95" s="39"/>
      <c r="F95" s="39"/>
      <c r="G95" s="41"/>
      <c r="H95" s="41"/>
      <c r="I95" s="41">
        <v>120600003</v>
      </c>
      <c r="J95" s="219" t="s">
        <v>147</v>
      </c>
      <c r="K95" s="119" t="s">
        <v>148</v>
      </c>
      <c r="L95" s="220" t="s">
        <v>141</v>
      </c>
      <c r="M95" s="135" t="s">
        <v>149</v>
      </c>
      <c r="N95" s="221">
        <v>198</v>
      </c>
      <c r="O95" s="222">
        <v>198</v>
      </c>
    </row>
    <row r="96" customFormat="1" ht="48" customHeight="1" spans="1:15">
      <c r="A96" s="39"/>
      <c r="B96" s="85"/>
      <c r="C96" s="85"/>
      <c r="D96" s="148"/>
      <c r="E96" s="149"/>
      <c r="F96" s="41"/>
      <c r="G96" s="41"/>
      <c r="H96" s="41"/>
      <c r="I96" s="135">
        <v>120600004</v>
      </c>
      <c r="J96" s="219" t="s">
        <v>150</v>
      </c>
      <c r="K96" s="119" t="s">
        <v>151</v>
      </c>
      <c r="L96" s="220" t="s">
        <v>141</v>
      </c>
      <c r="M96" s="135" t="s">
        <v>55</v>
      </c>
      <c r="N96" s="221">
        <v>192</v>
      </c>
      <c r="O96" s="222">
        <v>192</v>
      </c>
    </row>
    <row r="97" ht="34" customHeight="1" spans="1:15">
      <c r="A97" s="111" t="s">
        <v>165</v>
      </c>
      <c r="B97" s="112"/>
      <c r="C97" s="112"/>
      <c r="D97" s="112"/>
      <c r="E97" s="112"/>
      <c r="F97" s="112"/>
      <c r="G97" s="112"/>
      <c r="H97" s="112"/>
      <c r="I97" s="112"/>
      <c r="J97" s="112"/>
      <c r="K97" s="112"/>
      <c r="L97" s="112"/>
      <c r="M97" s="112"/>
      <c r="N97" s="112"/>
      <c r="O97" s="168"/>
    </row>
    <row r="98" ht="28" customHeight="1" spans="1:15">
      <c r="A98" s="89" t="s">
        <v>2</v>
      </c>
      <c r="B98" s="90" t="s">
        <v>3</v>
      </c>
      <c r="C98" s="91" t="s">
        <v>4</v>
      </c>
      <c r="D98" s="92" t="s">
        <v>5</v>
      </c>
      <c r="E98" s="92" t="s">
        <v>6</v>
      </c>
      <c r="F98" s="92" t="s">
        <v>7</v>
      </c>
      <c r="G98" s="92" t="s">
        <v>8</v>
      </c>
      <c r="H98" s="92" t="s">
        <v>6</v>
      </c>
      <c r="I98" s="163" t="s">
        <v>9</v>
      </c>
      <c r="J98" s="163"/>
      <c r="K98" s="163"/>
      <c r="L98" s="163"/>
      <c r="M98" s="163"/>
      <c r="N98" s="92" t="s">
        <v>166</v>
      </c>
      <c r="O98" s="92" t="s">
        <v>11</v>
      </c>
    </row>
    <row r="99" ht="33" customHeight="1" spans="1:15">
      <c r="A99" s="93"/>
      <c r="B99" s="94"/>
      <c r="C99" s="95"/>
      <c r="D99" s="96"/>
      <c r="E99" s="96"/>
      <c r="F99" s="96"/>
      <c r="G99" s="96"/>
      <c r="H99" s="96"/>
      <c r="I99" s="165" t="s">
        <v>12</v>
      </c>
      <c r="J99" s="166" t="s">
        <v>13</v>
      </c>
      <c r="K99" s="166" t="s">
        <v>14</v>
      </c>
      <c r="L99" s="167" t="s">
        <v>15</v>
      </c>
      <c r="M99" s="166" t="s">
        <v>16</v>
      </c>
      <c r="N99" s="96"/>
      <c r="O99" s="96"/>
    </row>
    <row r="100" ht="45" customHeight="1" spans="1:15">
      <c r="A100" s="39" t="s">
        <v>167</v>
      </c>
      <c r="B100" s="46" t="s">
        <v>168</v>
      </c>
      <c r="C100" s="186" t="s">
        <v>169</v>
      </c>
      <c r="D100" s="47" t="s">
        <v>35</v>
      </c>
      <c r="E100" s="67">
        <v>1</v>
      </c>
      <c r="F100" s="67">
        <v>0</v>
      </c>
      <c r="G100" s="49" t="s">
        <v>170</v>
      </c>
      <c r="H100" s="53" t="s">
        <v>22</v>
      </c>
      <c r="I100" s="41">
        <v>140200002</v>
      </c>
      <c r="J100" s="146" t="s">
        <v>28</v>
      </c>
      <c r="K100" s="146"/>
      <c r="L100" s="151"/>
      <c r="M100" s="151" t="s">
        <v>29</v>
      </c>
      <c r="N100" s="232">
        <v>225</v>
      </c>
      <c r="O100" s="233">
        <v>225</v>
      </c>
    </row>
    <row r="101" ht="48" customHeight="1" spans="1:15">
      <c r="A101" s="39"/>
      <c r="B101" s="31"/>
      <c r="C101" s="187"/>
      <c r="D101" s="85" t="s">
        <v>89</v>
      </c>
      <c r="E101" s="41">
        <v>1</v>
      </c>
      <c r="F101" s="41">
        <v>0</v>
      </c>
      <c r="G101" s="36"/>
      <c r="H101" s="37"/>
      <c r="I101" s="41">
        <v>250302001</v>
      </c>
      <c r="J101" s="147" t="s">
        <v>91</v>
      </c>
      <c r="K101" s="85" t="s">
        <v>92</v>
      </c>
      <c r="L101" s="136"/>
      <c r="M101" s="136" t="s">
        <v>93</v>
      </c>
      <c r="N101" s="234"/>
      <c r="O101" s="235"/>
    </row>
    <row r="102" ht="34" customHeight="1" spans="1:15">
      <c r="A102" s="39"/>
      <c r="B102" s="31"/>
      <c r="C102" s="187"/>
      <c r="D102" s="67"/>
      <c r="E102" s="67"/>
      <c r="F102" s="41"/>
      <c r="G102" s="36"/>
      <c r="H102" s="37"/>
      <c r="I102" s="41">
        <v>311201023</v>
      </c>
      <c r="J102" s="236" t="s">
        <v>171</v>
      </c>
      <c r="K102" s="236"/>
      <c r="L102" s="67"/>
      <c r="M102" s="67" t="s">
        <v>55</v>
      </c>
      <c r="N102" s="234"/>
      <c r="O102" s="235"/>
    </row>
    <row r="103" ht="34" customHeight="1" spans="1:15">
      <c r="A103" s="39"/>
      <c r="B103" s="31"/>
      <c r="C103" s="187"/>
      <c r="D103" s="67"/>
      <c r="E103" s="67"/>
      <c r="F103" s="41"/>
      <c r="G103" s="36"/>
      <c r="H103" s="37"/>
      <c r="I103" s="41">
        <v>311201026</v>
      </c>
      <c r="J103" s="236" t="s">
        <v>172</v>
      </c>
      <c r="K103" s="236"/>
      <c r="L103" s="67"/>
      <c r="M103" s="67" t="s">
        <v>173</v>
      </c>
      <c r="N103" s="234"/>
      <c r="O103" s="235"/>
    </row>
    <row r="104" customFormat="1" ht="36" customHeight="1" spans="1:15">
      <c r="A104" s="39"/>
      <c r="B104" s="31"/>
      <c r="C104" s="187"/>
      <c r="D104" s="67"/>
      <c r="E104" s="67"/>
      <c r="F104" s="41"/>
      <c r="G104" s="42"/>
      <c r="H104" s="35"/>
      <c r="I104" s="136">
        <v>311201025</v>
      </c>
      <c r="J104" s="236" t="s">
        <v>174</v>
      </c>
      <c r="K104" s="236"/>
      <c r="L104" s="161"/>
      <c r="M104" s="161" t="s">
        <v>173</v>
      </c>
      <c r="N104" s="234"/>
      <c r="O104" s="235"/>
    </row>
    <row r="105" s="18" customFormat="1" ht="31" customHeight="1" spans="1:15">
      <c r="A105" s="88"/>
      <c r="B105" s="42"/>
      <c r="C105" s="188"/>
      <c r="D105" s="44" t="s">
        <v>30</v>
      </c>
      <c r="E105" s="83"/>
      <c r="F105" s="83">
        <v>0</v>
      </c>
      <c r="G105" s="83"/>
      <c r="H105" s="83"/>
      <c r="I105" s="83"/>
      <c r="J105" s="150"/>
      <c r="K105" s="150"/>
      <c r="L105" s="64"/>
      <c r="M105" s="64">
        <v>225</v>
      </c>
      <c r="N105" s="237"/>
      <c r="O105" s="238"/>
    </row>
    <row r="106" ht="40" customHeight="1" spans="1:15">
      <c r="A106" s="189" t="s">
        <v>175</v>
      </c>
      <c r="B106" s="190" t="s">
        <v>176</v>
      </c>
      <c r="C106" s="186" t="s">
        <v>177</v>
      </c>
      <c r="D106" s="47" t="s">
        <v>178</v>
      </c>
      <c r="E106" s="67">
        <v>1</v>
      </c>
      <c r="F106" s="67">
        <v>0</v>
      </c>
      <c r="G106" s="41"/>
      <c r="H106" s="41"/>
      <c r="I106" s="41">
        <v>140200002</v>
      </c>
      <c r="J106" s="146" t="s">
        <v>84</v>
      </c>
      <c r="K106" s="146"/>
      <c r="L106" s="151"/>
      <c r="M106" s="151" t="s">
        <v>29</v>
      </c>
      <c r="N106" s="221">
        <v>234</v>
      </c>
      <c r="O106" s="222">
        <v>234</v>
      </c>
    </row>
    <row r="107" ht="46" customHeight="1" spans="1:15">
      <c r="A107" s="189"/>
      <c r="B107" s="191"/>
      <c r="C107" s="187"/>
      <c r="D107" s="47" t="s">
        <v>179</v>
      </c>
      <c r="E107" s="67">
        <v>1</v>
      </c>
      <c r="F107" s="67">
        <v>0</v>
      </c>
      <c r="G107" s="41"/>
      <c r="H107" s="41"/>
      <c r="I107" s="136">
        <v>120600001</v>
      </c>
      <c r="J107" s="219" t="s">
        <v>139</v>
      </c>
      <c r="K107" s="239" t="s">
        <v>180</v>
      </c>
      <c r="L107" s="220" t="s">
        <v>141</v>
      </c>
      <c r="M107" s="161" t="s">
        <v>142</v>
      </c>
      <c r="N107" s="221"/>
      <c r="O107" s="222"/>
    </row>
    <row r="108" s="18" customFormat="1" ht="27" customHeight="1" spans="1:15">
      <c r="A108" s="192"/>
      <c r="B108" s="193"/>
      <c r="C108" s="194"/>
      <c r="D108" s="120" t="s">
        <v>30</v>
      </c>
      <c r="E108" s="83"/>
      <c r="F108" s="83">
        <v>0</v>
      </c>
      <c r="G108" s="83"/>
      <c r="H108" s="83"/>
      <c r="I108" s="83"/>
      <c r="J108" s="240"/>
      <c r="K108" s="240"/>
      <c r="L108" s="150"/>
      <c r="M108" s="241">
        <v>234</v>
      </c>
      <c r="N108" s="242"/>
      <c r="O108" s="243"/>
    </row>
    <row r="109" s="20" customFormat="1" ht="35" customHeight="1" spans="1:15">
      <c r="A109" s="195" t="s">
        <v>181</v>
      </c>
      <c r="B109" s="190" t="s">
        <v>176</v>
      </c>
      <c r="C109" s="196" t="s">
        <v>182</v>
      </c>
      <c r="D109" s="162" t="s">
        <v>178</v>
      </c>
      <c r="E109" s="161">
        <v>1</v>
      </c>
      <c r="F109" s="161">
        <v>0</v>
      </c>
      <c r="G109" s="136"/>
      <c r="H109" s="136"/>
      <c r="I109" s="136">
        <v>140200002</v>
      </c>
      <c r="J109" s="146" t="s">
        <v>84</v>
      </c>
      <c r="K109" s="146"/>
      <c r="L109" s="151"/>
      <c r="M109" s="151" t="s">
        <v>29</v>
      </c>
      <c r="N109" s="145">
        <v>192</v>
      </c>
      <c r="O109" s="140">
        <v>192</v>
      </c>
    </row>
    <row r="110" s="20" customFormat="1" ht="46" customHeight="1" spans="1:15">
      <c r="A110" s="197"/>
      <c r="B110" s="191"/>
      <c r="C110" s="198"/>
      <c r="D110" s="162" t="s">
        <v>35</v>
      </c>
      <c r="E110" s="136">
        <v>1</v>
      </c>
      <c r="F110" s="136">
        <v>0</v>
      </c>
      <c r="G110" s="158"/>
      <c r="H110" s="158"/>
      <c r="I110" s="135">
        <v>120600004</v>
      </c>
      <c r="J110" s="219" t="s">
        <v>150</v>
      </c>
      <c r="K110" s="99" t="s">
        <v>183</v>
      </c>
      <c r="L110" s="220" t="s">
        <v>141</v>
      </c>
      <c r="M110" s="135" t="s">
        <v>55</v>
      </c>
      <c r="N110" s="132"/>
      <c r="O110" s="133"/>
    </row>
    <row r="111" s="16" customFormat="1" ht="31" customHeight="1" spans="1:15">
      <c r="A111" s="199"/>
      <c r="B111" s="193"/>
      <c r="C111" s="200"/>
      <c r="D111" s="201" t="s">
        <v>30</v>
      </c>
      <c r="E111" s="202"/>
      <c r="F111" s="141">
        <v>0</v>
      </c>
      <c r="G111" s="202"/>
      <c r="H111" s="202"/>
      <c r="I111" s="202"/>
      <c r="J111" s="202"/>
      <c r="K111" s="202"/>
      <c r="L111" s="202"/>
      <c r="M111" s="241">
        <v>192</v>
      </c>
      <c r="N111" s="244"/>
      <c r="O111" s="245"/>
    </row>
    <row r="112" ht="77" customHeight="1" spans="1:15">
      <c r="A112" s="203" t="s">
        <v>184</v>
      </c>
      <c r="B112" s="135" t="s">
        <v>185</v>
      </c>
      <c r="C112" s="99" t="s">
        <v>186</v>
      </c>
      <c r="D112" s="40" t="s">
        <v>187</v>
      </c>
      <c r="E112" s="41">
        <v>2</v>
      </c>
      <c r="F112" s="41">
        <v>0</v>
      </c>
      <c r="G112" s="41"/>
      <c r="H112" s="204"/>
      <c r="I112" s="41">
        <v>140200002</v>
      </c>
      <c r="J112" s="146" t="s">
        <v>28</v>
      </c>
      <c r="K112" s="146"/>
      <c r="L112" s="151"/>
      <c r="M112" s="151" t="s">
        <v>29</v>
      </c>
      <c r="N112" s="145">
        <f>M114</f>
        <v>205</v>
      </c>
      <c r="O112" s="140">
        <f>N112</f>
        <v>205</v>
      </c>
    </row>
    <row r="113" ht="76" customHeight="1" spans="1:15">
      <c r="A113" s="160"/>
      <c r="B113" s="135"/>
      <c r="C113" s="99"/>
      <c r="D113" s="107"/>
      <c r="E113" s="41"/>
      <c r="F113" s="41"/>
      <c r="G113" s="69"/>
      <c r="H113" s="204"/>
      <c r="I113" s="41">
        <v>120100007</v>
      </c>
      <c r="J113" s="134" t="s">
        <v>188</v>
      </c>
      <c r="K113" s="246" t="s">
        <v>189</v>
      </c>
      <c r="L113" s="136"/>
      <c r="M113" s="136" t="s">
        <v>190</v>
      </c>
      <c r="N113" s="132"/>
      <c r="O113" s="133"/>
    </row>
    <row r="114" s="18" customFormat="1" ht="61" customHeight="1" spans="1:15">
      <c r="A114" s="179"/>
      <c r="B114" s="135"/>
      <c r="C114" s="99"/>
      <c r="D114" s="82" t="s">
        <v>30</v>
      </c>
      <c r="E114" s="83"/>
      <c r="F114" s="45">
        <v>0</v>
      </c>
      <c r="G114" s="109"/>
      <c r="H114" s="110"/>
      <c r="I114" s="83"/>
      <c r="J114" s="247"/>
      <c r="K114" s="248"/>
      <c r="L114" s="150"/>
      <c r="M114" s="145">
        <v>205</v>
      </c>
      <c r="N114" s="132"/>
      <c r="O114" s="133"/>
    </row>
    <row r="115" customFormat="1" ht="57" customHeight="1" spans="1:15">
      <c r="A115" s="39" t="s">
        <v>191</v>
      </c>
      <c r="B115" s="205" t="s">
        <v>192</v>
      </c>
      <c r="C115" s="206" t="s">
        <v>193</v>
      </c>
      <c r="D115" s="47" t="s">
        <v>35</v>
      </c>
      <c r="E115" s="41">
        <v>1</v>
      </c>
      <c r="F115" s="41">
        <v>0</v>
      </c>
      <c r="G115" s="69" t="s">
        <v>194</v>
      </c>
      <c r="H115" s="41" t="s">
        <v>195</v>
      </c>
      <c r="I115" s="41">
        <v>140200002</v>
      </c>
      <c r="J115" s="146" t="s">
        <v>28</v>
      </c>
      <c r="K115" s="146"/>
      <c r="L115" s="151"/>
      <c r="M115" s="151" t="s">
        <v>29</v>
      </c>
      <c r="N115" s="145">
        <f>F117+M117</f>
        <v>194</v>
      </c>
      <c r="O115" s="140">
        <f>N115</f>
        <v>194</v>
      </c>
    </row>
    <row r="116" customFormat="1" ht="53" customHeight="1" spans="1:15">
      <c r="A116" s="39"/>
      <c r="B116" s="205"/>
      <c r="C116" s="206"/>
      <c r="D116" s="107"/>
      <c r="E116" s="41"/>
      <c r="F116" s="41"/>
      <c r="G116" s="69"/>
      <c r="H116" s="204"/>
      <c r="I116" s="41">
        <v>311202011</v>
      </c>
      <c r="J116" s="249" t="s">
        <v>196</v>
      </c>
      <c r="K116" s="250"/>
      <c r="L116" s="251"/>
      <c r="M116" s="251" t="s">
        <v>173</v>
      </c>
      <c r="N116" s="132"/>
      <c r="O116" s="133"/>
    </row>
    <row r="117" s="18" customFormat="1" ht="27" customHeight="1" spans="1:15">
      <c r="A117" s="88"/>
      <c r="B117" s="205"/>
      <c r="C117" s="206"/>
      <c r="D117" s="207" t="s">
        <v>30</v>
      </c>
      <c r="E117" s="83"/>
      <c r="F117" s="45">
        <v>0</v>
      </c>
      <c r="G117" s="109"/>
      <c r="H117" s="110"/>
      <c r="I117" s="83"/>
      <c r="J117" s="150"/>
      <c r="K117" s="150"/>
      <c r="L117" s="150"/>
      <c r="M117" s="145">
        <v>194</v>
      </c>
      <c r="N117" s="77"/>
      <c r="O117" s="138"/>
    </row>
    <row r="118" s="21" customFormat="1" ht="30" customHeight="1" spans="1:15">
      <c r="A118" s="46" t="s">
        <v>197</v>
      </c>
      <c r="B118" s="51" t="s">
        <v>198</v>
      </c>
      <c r="C118" s="51" t="s">
        <v>199</v>
      </c>
      <c r="D118" s="208"/>
      <c r="E118" s="209"/>
      <c r="F118" s="143"/>
      <c r="G118" s="210"/>
      <c r="H118" s="211"/>
      <c r="I118" s="41">
        <v>140200002</v>
      </c>
      <c r="J118" s="146" t="s">
        <v>28</v>
      </c>
      <c r="K118" s="146"/>
      <c r="L118" s="151"/>
      <c r="M118" s="151" t="s">
        <v>29</v>
      </c>
      <c r="N118" s="132">
        <v>196</v>
      </c>
      <c r="O118" s="133">
        <f>N118</f>
        <v>196</v>
      </c>
    </row>
    <row r="119" customFormat="1" ht="45" customHeight="1" spans="1:15">
      <c r="A119" s="31"/>
      <c r="B119" s="55"/>
      <c r="C119" s="55"/>
      <c r="D119" s="107"/>
      <c r="E119" s="41"/>
      <c r="F119" s="41"/>
      <c r="G119" s="69"/>
      <c r="H119" s="204"/>
      <c r="I119" s="136" t="s">
        <v>200</v>
      </c>
      <c r="J119" s="252" t="s">
        <v>201</v>
      </c>
      <c r="K119" s="252"/>
      <c r="L119" s="87"/>
      <c r="M119" s="87" t="s">
        <v>202</v>
      </c>
      <c r="N119" s="132"/>
      <c r="O119" s="133"/>
    </row>
    <row r="120" s="18" customFormat="1" ht="27" customHeight="1" spans="1:15">
      <c r="A120" s="31"/>
      <c r="B120" s="55"/>
      <c r="C120" s="55"/>
      <c r="D120" s="82" t="s">
        <v>30</v>
      </c>
      <c r="E120" s="83"/>
      <c r="F120" s="45">
        <v>0</v>
      </c>
      <c r="G120" s="83"/>
      <c r="H120" s="83"/>
      <c r="I120" s="83"/>
      <c r="J120" s="253"/>
      <c r="K120" s="253"/>
      <c r="L120" s="64"/>
      <c r="M120" s="64">
        <v>196</v>
      </c>
      <c r="N120" s="77"/>
      <c r="O120" s="138"/>
    </row>
    <row r="121" s="18" customFormat="1" ht="48" customHeight="1" spans="1:15">
      <c r="A121" s="39" t="s">
        <v>203</v>
      </c>
      <c r="B121" s="39" t="s">
        <v>204</v>
      </c>
      <c r="C121" s="119" t="s">
        <v>205</v>
      </c>
      <c r="D121" s="47" t="s">
        <v>35</v>
      </c>
      <c r="E121" s="41">
        <v>1</v>
      </c>
      <c r="F121" s="41">
        <v>0</v>
      </c>
      <c r="G121" s="209"/>
      <c r="H121" s="209"/>
      <c r="I121" s="209">
        <v>140200002</v>
      </c>
      <c r="J121" s="254" t="s">
        <v>28</v>
      </c>
      <c r="K121" s="254"/>
      <c r="L121" s="255"/>
      <c r="M121" s="255" t="s">
        <v>29</v>
      </c>
      <c r="N121" s="64">
        <f>M123+F123</f>
        <v>180</v>
      </c>
      <c r="O121" s="217">
        <f>N121</f>
        <v>180</v>
      </c>
    </row>
    <row r="122" s="18" customFormat="1" ht="36" customHeight="1" spans="1:15">
      <c r="A122" s="39"/>
      <c r="B122" s="39"/>
      <c r="C122" s="119"/>
      <c r="D122" s="212" t="s">
        <v>206</v>
      </c>
      <c r="E122" s="209">
        <v>1</v>
      </c>
      <c r="F122" s="209">
        <v>0</v>
      </c>
      <c r="G122" s="209"/>
      <c r="H122" s="209"/>
      <c r="I122" s="209"/>
      <c r="J122" s="256"/>
      <c r="K122" s="256"/>
      <c r="L122" s="144"/>
      <c r="M122" s="144"/>
      <c r="N122" s="64"/>
      <c r="O122" s="217"/>
    </row>
    <row r="123" s="18" customFormat="1" ht="31" customHeight="1" spans="1:15">
      <c r="A123" s="39"/>
      <c r="B123" s="39"/>
      <c r="C123" s="119"/>
      <c r="D123" s="82" t="s">
        <v>30</v>
      </c>
      <c r="E123" s="83"/>
      <c r="F123" s="45">
        <v>0</v>
      </c>
      <c r="G123" s="83"/>
      <c r="H123" s="83"/>
      <c r="I123" s="83"/>
      <c r="J123" s="253"/>
      <c r="K123" s="253"/>
      <c r="L123" s="64"/>
      <c r="M123" s="64">
        <v>180</v>
      </c>
      <c r="N123" s="64"/>
      <c r="O123" s="217"/>
    </row>
    <row r="124" ht="35" customHeight="1" spans="1:15">
      <c r="A124" s="213" t="s">
        <v>207</v>
      </c>
      <c r="B124" s="213"/>
      <c r="C124" s="213"/>
      <c r="D124" s="213"/>
      <c r="E124" s="213"/>
      <c r="F124" s="213"/>
      <c r="G124" s="213"/>
      <c r="H124" s="213"/>
      <c r="I124" s="213"/>
      <c r="J124" s="213"/>
      <c r="K124" s="213"/>
      <c r="L124" s="213"/>
      <c r="M124" s="213"/>
      <c r="N124" s="213"/>
      <c r="O124" s="213"/>
    </row>
    <row r="125" ht="33" customHeight="1" spans="1:15">
      <c r="A125" s="214" t="s">
        <v>2</v>
      </c>
      <c r="B125" s="215" t="s">
        <v>3</v>
      </c>
      <c r="C125" s="216" t="s">
        <v>4</v>
      </c>
      <c r="D125" s="96" t="s">
        <v>5</v>
      </c>
      <c r="E125" s="96" t="s">
        <v>6</v>
      </c>
      <c r="F125" s="96" t="s">
        <v>7</v>
      </c>
      <c r="G125" s="96" t="s">
        <v>8</v>
      </c>
      <c r="H125" s="96" t="s">
        <v>6</v>
      </c>
      <c r="I125" s="166" t="s">
        <v>9</v>
      </c>
      <c r="J125" s="166"/>
      <c r="K125" s="166"/>
      <c r="L125" s="166"/>
      <c r="M125" s="166"/>
      <c r="N125" s="96" t="s">
        <v>10</v>
      </c>
      <c r="O125" s="96" t="s">
        <v>11</v>
      </c>
    </row>
    <row r="126" ht="32" customHeight="1" spans="1:15">
      <c r="A126" s="93"/>
      <c r="B126" s="94"/>
      <c r="C126" s="95"/>
      <c r="D126" s="96"/>
      <c r="E126" s="96"/>
      <c r="F126" s="96"/>
      <c r="G126" s="96"/>
      <c r="H126" s="96"/>
      <c r="I126" s="165" t="s">
        <v>12</v>
      </c>
      <c r="J126" s="166" t="s">
        <v>13</v>
      </c>
      <c r="K126" s="166" t="s">
        <v>14</v>
      </c>
      <c r="L126" s="167" t="s">
        <v>15</v>
      </c>
      <c r="M126" s="166" t="s">
        <v>16</v>
      </c>
      <c r="N126" s="96"/>
      <c r="O126" s="96"/>
    </row>
    <row r="127" ht="49" customHeight="1" spans="1:15">
      <c r="A127" s="39" t="s">
        <v>208</v>
      </c>
      <c r="B127" s="135" t="s">
        <v>209</v>
      </c>
      <c r="C127" s="99" t="s">
        <v>210</v>
      </c>
      <c r="D127" s="40" t="s">
        <v>187</v>
      </c>
      <c r="E127" s="41">
        <v>3</v>
      </c>
      <c r="F127" s="41">
        <v>0</v>
      </c>
      <c r="G127" s="165"/>
      <c r="H127" s="96"/>
      <c r="I127" s="41">
        <v>140200002</v>
      </c>
      <c r="J127" s="146" t="s">
        <v>28</v>
      </c>
      <c r="K127" s="146"/>
      <c r="L127" s="151"/>
      <c r="M127" s="151" t="s">
        <v>29</v>
      </c>
      <c r="N127" s="145">
        <f>M130+F130</f>
        <v>205</v>
      </c>
      <c r="O127" s="140">
        <f>N127</f>
        <v>205</v>
      </c>
    </row>
    <row r="128" ht="75" customHeight="1" spans="1:15">
      <c r="A128" s="39"/>
      <c r="B128" s="135"/>
      <c r="C128" s="99"/>
      <c r="D128" s="47" t="s">
        <v>35</v>
      </c>
      <c r="E128" s="41">
        <v>1</v>
      </c>
      <c r="F128" s="41">
        <v>0</v>
      </c>
      <c r="G128" s="165"/>
      <c r="H128" s="96"/>
      <c r="I128" s="41">
        <v>120100007</v>
      </c>
      <c r="J128" s="134" t="s">
        <v>188</v>
      </c>
      <c r="K128" s="246" t="s">
        <v>189</v>
      </c>
      <c r="L128" s="136"/>
      <c r="M128" s="136" t="s">
        <v>190</v>
      </c>
      <c r="N128" s="132"/>
      <c r="O128" s="133"/>
    </row>
    <row r="129" ht="42" customHeight="1" spans="1:15">
      <c r="A129" s="39"/>
      <c r="B129" s="135"/>
      <c r="C129" s="99"/>
      <c r="D129" s="47" t="s">
        <v>178</v>
      </c>
      <c r="E129" s="67">
        <v>1</v>
      </c>
      <c r="F129" s="67">
        <v>0</v>
      </c>
      <c r="G129" s="165"/>
      <c r="H129" s="96"/>
      <c r="I129" s="165"/>
      <c r="J129" s="166"/>
      <c r="K129" s="166"/>
      <c r="L129" s="166"/>
      <c r="M129" s="166"/>
      <c r="N129" s="132"/>
      <c r="O129" s="133"/>
    </row>
    <row r="130" s="18" customFormat="1" ht="59" customHeight="1" spans="1:15">
      <c r="A130" s="88"/>
      <c r="B130" s="179"/>
      <c r="C130" s="257"/>
      <c r="D130" s="82" t="s">
        <v>30</v>
      </c>
      <c r="E130" s="83"/>
      <c r="F130" s="83">
        <v>0</v>
      </c>
      <c r="G130" s="83"/>
      <c r="H130" s="121"/>
      <c r="I130" s="83"/>
      <c r="J130" s="150"/>
      <c r="K130" s="150"/>
      <c r="L130" s="150"/>
      <c r="M130" s="64">
        <v>205</v>
      </c>
      <c r="N130" s="77"/>
      <c r="O130" s="138"/>
    </row>
    <row r="131" s="21" customFormat="1" ht="54" customHeight="1" spans="1:15">
      <c r="A131" s="39" t="s">
        <v>191</v>
      </c>
      <c r="B131" s="258" t="s">
        <v>211</v>
      </c>
      <c r="C131" s="206" t="s">
        <v>212</v>
      </c>
      <c r="D131" s="47" t="s">
        <v>35</v>
      </c>
      <c r="E131" s="41">
        <v>1</v>
      </c>
      <c r="F131" s="41">
        <v>0</v>
      </c>
      <c r="G131" s="259" t="s">
        <v>194</v>
      </c>
      <c r="H131" s="41">
        <v>1</v>
      </c>
      <c r="I131" s="41">
        <v>140200002</v>
      </c>
      <c r="J131" s="146" t="s">
        <v>28</v>
      </c>
      <c r="K131" s="146"/>
      <c r="L131" s="151"/>
      <c r="M131" s="151" t="s">
        <v>29</v>
      </c>
      <c r="N131" s="145">
        <f>F133+M133</f>
        <v>194</v>
      </c>
      <c r="O131" s="140">
        <f>N131</f>
        <v>194</v>
      </c>
    </row>
    <row r="132" s="21" customFormat="1" ht="52" customHeight="1" spans="1:15">
      <c r="A132" s="39"/>
      <c r="B132" s="260"/>
      <c r="C132" s="206"/>
      <c r="D132" s="261"/>
      <c r="E132" s="209"/>
      <c r="F132" s="209"/>
      <c r="G132" s="83"/>
      <c r="H132" s="121"/>
      <c r="I132" s="41">
        <v>311202011</v>
      </c>
      <c r="J132" s="249" t="s">
        <v>196</v>
      </c>
      <c r="K132" s="250"/>
      <c r="L132" s="251"/>
      <c r="M132" s="251" t="s">
        <v>173</v>
      </c>
      <c r="N132" s="132"/>
      <c r="O132" s="133"/>
    </row>
    <row r="133" s="21" customFormat="1" ht="32" customHeight="1" spans="1:15">
      <c r="A133" s="39"/>
      <c r="B133" s="262"/>
      <c r="C133" s="206"/>
      <c r="D133" s="82" t="s">
        <v>30</v>
      </c>
      <c r="E133" s="83"/>
      <c r="F133" s="83"/>
      <c r="G133" s="83"/>
      <c r="H133" s="121"/>
      <c r="I133" s="83"/>
      <c r="J133" s="150"/>
      <c r="K133" s="150"/>
      <c r="L133" s="150"/>
      <c r="M133" s="145">
        <v>194</v>
      </c>
      <c r="N133" s="77"/>
      <c r="O133" s="138"/>
    </row>
    <row r="134" s="21" customFormat="1" ht="32" customHeight="1" spans="1:15">
      <c r="A134" s="46" t="s">
        <v>197</v>
      </c>
      <c r="B134" s="258" t="s">
        <v>198</v>
      </c>
      <c r="C134" s="263" t="s">
        <v>199</v>
      </c>
      <c r="D134" s="261"/>
      <c r="E134" s="209"/>
      <c r="F134" s="209"/>
      <c r="G134" s="83"/>
      <c r="H134" s="121"/>
      <c r="I134" s="41">
        <v>140200002</v>
      </c>
      <c r="J134" s="146" t="s">
        <v>28</v>
      </c>
      <c r="K134" s="146"/>
      <c r="L134" s="151"/>
      <c r="M134" s="151" t="s">
        <v>29</v>
      </c>
      <c r="N134" s="132">
        <v>196</v>
      </c>
      <c r="O134" s="133">
        <f>N134</f>
        <v>196</v>
      </c>
    </row>
    <row r="135" s="21" customFormat="1" ht="52" customHeight="1" spans="1:15">
      <c r="A135" s="31"/>
      <c r="B135" s="260"/>
      <c r="C135" s="264"/>
      <c r="D135" s="261"/>
      <c r="E135" s="209"/>
      <c r="F135" s="209"/>
      <c r="G135" s="83"/>
      <c r="H135" s="121"/>
      <c r="I135" s="136" t="s">
        <v>200</v>
      </c>
      <c r="J135" s="252" t="s">
        <v>213</v>
      </c>
      <c r="K135" s="252"/>
      <c r="L135" s="87"/>
      <c r="M135" s="87" t="s">
        <v>202</v>
      </c>
      <c r="N135" s="132"/>
      <c r="O135" s="133"/>
    </row>
    <row r="136" s="21" customFormat="1" ht="28" customHeight="1" spans="1:15">
      <c r="A136" s="33"/>
      <c r="B136" s="262"/>
      <c r="C136" s="265"/>
      <c r="D136" s="82" t="s">
        <v>30</v>
      </c>
      <c r="E136" s="83"/>
      <c r="F136" s="83"/>
      <c r="G136" s="83"/>
      <c r="H136" s="121"/>
      <c r="I136" s="298"/>
      <c r="J136" s="253"/>
      <c r="K136" s="253"/>
      <c r="L136" s="64"/>
      <c r="M136" s="64">
        <v>196</v>
      </c>
      <c r="N136" s="77"/>
      <c r="O136" s="138"/>
    </row>
    <row r="137" ht="45" customHeight="1" spans="1:15">
      <c r="A137" s="181" t="s">
        <v>214</v>
      </c>
      <c r="B137" s="258" t="s">
        <v>215</v>
      </c>
      <c r="C137" s="266" t="s">
        <v>216</v>
      </c>
      <c r="D137" s="47" t="s">
        <v>35</v>
      </c>
      <c r="E137" s="41">
        <v>1</v>
      </c>
      <c r="F137" s="41">
        <v>0</v>
      </c>
      <c r="G137" s="41"/>
      <c r="H137" s="41"/>
      <c r="I137" s="41">
        <v>140200002</v>
      </c>
      <c r="J137" s="146" t="s">
        <v>84</v>
      </c>
      <c r="K137" s="146"/>
      <c r="L137" s="151"/>
      <c r="M137" s="151" t="s">
        <v>29</v>
      </c>
      <c r="N137" s="145">
        <v>180</v>
      </c>
      <c r="O137" s="140">
        <v>180</v>
      </c>
    </row>
    <row r="138" s="18" customFormat="1" ht="38" customHeight="1" spans="1:15">
      <c r="A138" s="130"/>
      <c r="B138" s="262"/>
      <c r="C138" s="267"/>
      <c r="D138" s="82" t="s">
        <v>30</v>
      </c>
      <c r="E138" s="83"/>
      <c r="F138" s="83">
        <v>0</v>
      </c>
      <c r="G138" s="83"/>
      <c r="H138" s="83"/>
      <c r="I138" s="83"/>
      <c r="J138" s="150"/>
      <c r="K138" s="150"/>
      <c r="L138" s="150"/>
      <c r="M138" s="64">
        <v>180</v>
      </c>
      <c r="N138" s="132"/>
      <c r="O138" s="133"/>
    </row>
    <row r="139" ht="28" customHeight="1" spans="1:15">
      <c r="A139" s="46" t="s">
        <v>217</v>
      </c>
      <c r="B139" s="51" t="s">
        <v>218</v>
      </c>
      <c r="C139" s="51" t="s">
        <v>219</v>
      </c>
      <c r="D139" s="40" t="s">
        <v>187</v>
      </c>
      <c r="E139" s="41">
        <v>2</v>
      </c>
      <c r="F139" s="41">
        <v>0</v>
      </c>
      <c r="G139" s="41"/>
      <c r="H139" s="41"/>
      <c r="I139" s="41">
        <v>140200002</v>
      </c>
      <c r="J139" s="146" t="s">
        <v>84</v>
      </c>
      <c r="K139" s="146"/>
      <c r="L139" s="151"/>
      <c r="M139" s="151" t="s">
        <v>29</v>
      </c>
      <c r="N139" s="299">
        <f>F143+M143</f>
        <v>186</v>
      </c>
      <c r="O139" s="300">
        <f>N139</f>
        <v>186</v>
      </c>
    </row>
    <row r="140" ht="39" customHeight="1" spans="1:15">
      <c r="A140" s="31"/>
      <c r="B140" s="55"/>
      <c r="C140" s="55"/>
      <c r="D140" s="40" t="s">
        <v>220</v>
      </c>
      <c r="E140" s="41">
        <v>1</v>
      </c>
      <c r="F140" s="41">
        <v>0</v>
      </c>
      <c r="G140" s="41"/>
      <c r="H140" s="41"/>
      <c r="I140" s="41">
        <v>120100013</v>
      </c>
      <c r="J140" s="85" t="s">
        <v>120</v>
      </c>
      <c r="K140" s="147"/>
      <c r="L140" s="136"/>
      <c r="M140" s="136" t="s">
        <v>121</v>
      </c>
      <c r="N140" s="301"/>
      <c r="O140" s="302"/>
    </row>
    <row r="141" customFormat="1" ht="30" customHeight="1" spans="1:15">
      <c r="A141" s="31"/>
      <c r="B141" s="55"/>
      <c r="C141" s="55"/>
      <c r="D141" s="47" t="s">
        <v>137</v>
      </c>
      <c r="E141" s="41">
        <v>1</v>
      </c>
      <c r="F141" s="41">
        <v>0</v>
      </c>
      <c r="G141" s="41"/>
      <c r="H141" s="41"/>
      <c r="I141" s="41"/>
      <c r="J141" s="107"/>
      <c r="K141" s="147"/>
      <c r="L141" s="136"/>
      <c r="M141" s="136"/>
      <c r="N141" s="301"/>
      <c r="O141" s="302"/>
    </row>
    <row r="142" customFormat="1" ht="41" customHeight="1" spans="1:15">
      <c r="A142" s="31"/>
      <c r="B142" s="55"/>
      <c r="C142" s="55"/>
      <c r="D142" s="47" t="s">
        <v>35</v>
      </c>
      <c r="E142" s="41">
        <v>1</v>
      </c>
      <c r="F142" s="41">
        <v>0</v>
      </c>
      <c r="G142" s="41"/>
      <c r="H142" s="41"/>
      <c r="I142" s="41"/>
      <c r="J142" s="147"/>
      <c r="K142" s="147"/>
      <c r="L142" s="136"/>
      <c r="M142" s="136"/>
      <c r="N142" s="301"/>
      <c r="O142" s="302"/>
    </row>
    <row r="143" s="18" customFormat="1" ht="30" customHeight="1" spans="1:15">
      <c r="A143" s="84"/>
      <c r="B143" s="34"/>
      <c r="C143" s="34"/>
      <c r="D143" s="82" t="s">
        <v>30</v>
      </c>
      <c r="E143" s="83"/>
      <c r="F143" s="45">
        <v>0</v>
      </c>
      <c r="G143" s="83"/>
      <c r="H143" s="83"/>
      <c r="I143" s="83"/>
      <c r="J143" s="150"/>
      <c r="K143" s="150"/>
      <c r="L143" s="150"/>
      <c r="M143" s="64">
        <v>186</v>
      </c>
      <c r="N143" s="303"/>
      <c r="O143" s="304"/>
    </row>
    <row r="144" ht="35" customHeight="1" spans="1:15">
      <c r="A144" s="14" t="s">
        <v>221</v>
      </c>
      <c r="B144" s="14"/>
      <c r="C144" s="14"/>
      <c r="D144" s="14"/>
      <c r="E144" s="14"/>
      <c r="F144" s="14"/>
      <c r="G144" s="14"/>
      <c r="H144" s="14"/>
      <c r="I144" s="14"/>
      <c r="J144" s="14"/>
      <c r="K144" s="14"/>
      <c r="L144" s="14"/>
      <c r="M144" s="14"/>
      <c r="N144" s="14"/>
      <c r="O144" s="14"/>
    </row>
    <row r="145" ht="36" customHeight="1" spans="1:15">
      <c r="A145" s="268" t="s">
        <v>2</v>
      </c>
      <c r="B145" s="269" t="s">
        <v>3</v>
      </c>
      <c r="C145" s="270" t="s">
        <v>222</v>
      </c>
      <c r="D145" s="96" t="s">
        <v>5</v>
      </c>
      <c r="E145" s="96" t="s">
        <v>6</v>
      </c>
      <c r="F145" s="96" t="s">
        <v>7</v>
      </c>
      <c r="G145" s="96" t="s">
        <v>8</v>
      </c>
      <c r="H145" s="96" t="s">
        <v>6</v>
      </c>
      <c r="I145" s="166" t="s">
        <v>9</v>
      </c>
      <c r="J145" s="166"/>
      <c r="K145" s="166"/>
      <c r="L145" s="166"/>
      <c r="M145" s="166"/>
      <c r="N145" s="96" t="s">
        <v>10</v>
      </c>
      <c r="O145" s="96" t="s">
        <v>11</v>
      </c>
    </row>
    <row r="146" ht="31" customHeight="1" spans="1:15">
      <c r="A146" s="268"/>
      <c r="B146" s="269"/>
      <c r="C146" s="270"/>
      <c r="D146" s="96"/>
      <c r="E146" s="96"/>
      <c r="F146" s="96"/>
      <c r="G146" s="96"/>
      <c r="H146" s="96"/>
      <c r="I146" s="165" t="s">
        <v>12</v>
      </c>
      <c r="J146" s="166" t="s">
        <v>13</v>
      </c>
      <c r="K146" s="166" t="s">
        <v>14</v>
      </c>
      <c r="L146" s="167" t="s">
        <v>15</v>
      </c>
      <c r="M146" s="166" t="s">
        <v>16</v>
      </c>
      <c r="N146" s="96"/>
      <c r="O146" s="96"/>
    </row>
    <row r="147" ht="56" customHeight="1" spans="1:15">
      <c r="A147" s="46" t="s">
        <v>223</v>
      </c>
      <c r="B147" s="172" t="s">
        <v>224</v>
      </c>
      <c r="C147" s="46" t="s">
        <v>225</v>
      </c>
      <c r="D147" s="47" t="s">
        <v>35</v>
      </c>
      <c r="E147" s="41">
        <v>1</v>
      </c>
      <c r="F147" s="41">
        <v>0</v>
      </c>
      <c r="G147" s="271" t="s">
        <v>226</v>
      </c>
      <c r="H147" s="41" t="s">
        <v>22</v>
      </c>
      <c r="I147" s="41">
        <v>140200002</v>
      </c>
      <c r="J147" s="146" t="s">
        <v>28</v>
      </c>
      <c r="K147" s="146"/>
      <c r="L147" s="151"/>
      <c r="M147" s="151" t="s">
        <v>29</v>
      </c>
      <c r="N147" s="145">
        <f>F149+M149</f>
        <v>185</v>
      </c>
      <c r="O147" s="140">
        <f>N147</f>
        <v>185</v>
      </c>
    </row>
    <row r="148" ht="43" customHeight="1" spans="1:15">
      <c r="A148" s="31"/>
      <c r="B148" s="173"/>
      <c r="C148" s="31"/>
      <c r="D148" s="85" t="s">
        <v>89</v>
      </c>
      <c r="E148" s="41">
        <v>1</v>
      </c>
      <c r="F148" s="41">
        <v>0</v>
      </c>
      <c r="G148" s="271"/>
      <c r="H148" s="41"/>
      <c r="I148" s="41">
        <v>250302001</v>
      </c>
      <c r="J148" s="147" t="s">
        <v>91</v>
      </c>
      <c r="K148" s="85" t="s">
        <v>92</v>
      </c>
      <c r="L148" s="136"/>
      <c r="M148" s="136" t="s">
        <v>93</v>
      </c>
      <c r="N148" s="132"/>
      <c r="O148" s="133"/>
    </row>
    <row r="149" s="18" customFormat="1" ht="49" customHeight="1" spans="1:15">
      <c r="A149" s="84"/>
      <c r="B149" s="129"/>
      <c r="C149" s="42"/>
      <c r="D149" s="82" t="s">
        <v>30</v>
      </c>
      <c r="E149" s="83"/>
      <c r="F149" s="45">
        <v>0</v>
      </c>
      <c r="G149" s="109"/>
      <c r="H149" s="110"/>
      <c r="I149" s="83"/>
      <c r="J149" s="150"/>
      <c r="K149" s="150"/>
      <c r="L149" s="150"/>
      <c r="M149" s="64">
        <v>185</v>
      </c>
      <c r="N149" s="77"/>
      <c r="O149" s="138"/>
    </row>
    <row r="150" ht="46" customHeight="1" spans="1:15">
      <c r="A150" s="46" t="s">
        <v>227</v>
      </c>
      <c r="B150" s="119" t="s">
        <v>228</v>
      </c>
      <c r="C150" s="39" t="s">
        <v>229</v>
      </c>
      <c r="D150" s="47" t="s">
        <v>35</v>
      </c>
      <c r="E150" s="41">
        <v>1</v>
      </c>
      <c r="F150" s="41">
        <v>0</v>
      </c>
      <c r="G150" s="46" t="s">
        <v>230</v>
      </c>
      <c r="H150" s="53" t="s">
        <v>22</v>
      </c>
      <c r="I150" s="41">
        <v>140200002</v>
      </c>
      <c r="J150" s="146" t="s">
        <v>28</v>
      </c>
      <c r="K150" s="146"/>
      <c r="L150" s="151"/>
      <c r="M150" s="151" t="s">
        <v>29</v>
      </c>
      <c r="N150" s="145">
        <f>F153+M153</f>
        <v>189</v>
      </c>
      <c r="O150" s="140">
        <f>N150</f>
        <v>189</v>
      </c>
    </row>
    <row r="151" ht="57" customHeight="1" spans="1:15">
      <c r="A151" s="31"/>
      <c r="B151" s="119"/>
      <c r="C151" s="39"/>
      <c r="D151" s="40" t="s">
        <v>231</v>
      </c>
      <c r="E151" s="41">
        <v>1</v>
      </c>
      <c r="F151" s="41">
        <v>0</v>
      </c>
      <c r="G151" s="31"/>
      <c r="H151" s="37"/>
      <c r="I151" s="41">
        <v>250302001</v>
      </c>
      <c r="J151" s="147" t="s">
        <v>91</v>
      </c>
      <c r="K151" s="85" t="s">
        <v>92</v>
      </c>
      <c r="L151" s="136"/>
      <c r="M151" s="136" t="s">
        <v>93</v>
      </c>
      <c r="N151" s="132"/>
      <c r="O151" s="133"/>
    </row>
    <row r="152" ht="40" customHeight="1" spans="1:15">
      <c r="A152" s="31"/>
      <c r="B152" s="119"/>
      <c r="C152" s="39"/>
      <c r="D152" s="85" t="s">
        <v>89</v>
      </c>
      <c r="E152" s="41">
        <v>1</v>
      </c>
      <c r="F152" s="41">
        <v>0</v>
      </c>
      <c r="G152" s="31"/>
      <c r="H152" s="37"/>
      <c r="I152" s="41" t="s">
        <v>232</v>
      </c>
      <c r="J152" s="219" t="s">
        <v>233</v>
      </c>
      <c r="K152" s="305"/>
      <c r="L152" s="136"/>
      <c r="M152" s="67" t="s">
        <v>234</v>
      </c>
      <c r="N152" s="132"/>
      <c r="O152" s="133"/>
    </row>
    <row r="153" s="18" customFormat="1" ht="31" customHeight="1" spans="1:15">
      <c r="A153" s="84"/>
      <c r="B153" s="119"/>
      <c r="C153" s="259"/>
      <c r="D153" s="82" t="s">
        <v>30</v>
      </c>
      <c r="E153" s="83"/>
      <c r="F153" s="45">
        <v>0</v>
      </c>
      <c r="G153" s="83"/>
      <c r="H153" s="83"/>
      <c r="I153" s="83"/>
      <c r="J153" s="150"/>
      <c r="K153" s="150"/>
      <c r="L153" s="150"/>
      <c r="M153" s="64">
        <v>189</v>
      </c>
      <c r="N153" s="132"/>
      <c r="O153" s="133"/>
    </row>
    <row r="154" ht="57" customHeight="1" spans="1:15">
      <c r="A154" s="46" t="s">
        <v>235</v>
      </c>
      <c r="B154" s="186" t="s">
        <v>236</v>
      </c>
      <c r="C154" s="46" t="s">
        <v>237</v>
      </c>
      <c r="D154" s="85" t="s">
        <v>89</v>
      </c>
      <c r="E154" s="41">
        <v>1</v>
      </c>
      <c r="F154" s="41">
        <v>0</v>
      </c>
      <c r="G154" s="46" t="s">
        <v>230</v>
      </c>
      <c r="H154" s="53" t="s">
        <v>22</v>
      </c>
      <c r="I154" s="41">
        <v>140200002</v>
      </c>
      <c r="J154" s="146" t="s">
        <v>28</v>
      </c>
      <c r="K154" s="146"/>
      <c r="L154" s="151"/>
      <c r="M154" s="151" t="s">
        <v>29</v>
      </c>
      <c r="N154" s="145">
        <f>F156+M156</f>
        <v>185</v>
      </c>
      <c r="O154" s="140">
        <f>N154</f>
        <v>185</v>
      </c>
    </row>
    <row r="155" ht="65" customHeight="1" spans="1:15">
      <c r="A155" s="31"/>
      <c r="B155" s="187"/>
      <c r="C155" s="31"/>
      <c r="D155" s="107"/>
      <c r="E155" s="41"/>
      <c r="F155" s="41"/>
      <c r="G155" s="31"/>
      <c r="H155" s="37"/>
      <c r="I155" s="41">
        <v>250302001</v>
      </c>
      <c r="J155" s="147" t="s">
        <v>91</v>
      </c>
      <c r="K155" s="85" t="s">
        <v>92</v>
      </c>
      <c r="L155" s="136"/>
      <c r="M155" s="136" t="s">
        <v>93</v>
      </c>
      <c r="N155" s="132"/>
      <c r="O155" s="133"/>
    </row>
    <row r="156" s="18" customFormat="1" ht="60" customHeight="1" spans="1:15">
      <c r="A156" s="81"/>
      <c r="B156" s="272"/>
      <c r="C156" s="36"/>
      <c r="D156" s="82" t="s">
        <v>30</v>
      </c>
      <c r="E156" s="83"/>
      <c r="F156" s="45">
        <v>0</v>
      </c>
      <c r="G156" s="109"/>
      <c r="H156" s="110"/>
      <c r="I156" s="83"/>
      <c r="J156" s="150"/>
      <c r="K156" s="150"/>
      <c r="L156" s="150"/>
      <c r="M156" s="64">
        <v>185</v>
      </c>
      <c r="N156" s="132"/>
      <c r="O156" s="133"/>
    </row>
    <row r="157" ht="38" customHeight="1" spans="1:15">
      <c r="A157" s="14" t="s">
        <v>238</v>
      </c>
      <c r="B157" s="14"/>
      <c r="C157" s="14"/>
      <c r="D157" s="14"/>
      <c r="E157" s="14"/>
      <c r="F157" s="14"/>
      <c r="G157" s="14"/>
      <c r="H157" s="14"/>
      <c r="I157" s="14"/>
      <c r="J157" s="14"/>
      <c r="K157" s="14"/>
      <c r="L157" s="14"/>
      <c r="M157" s="14"/>
      <c r="N157" s="14"/>
      <c r="O157" s="14"/>
    </row>
    <row r="158" ht="32" customHeight="1" spans="1:15">
      <c r="A158" s="268" t="s">
        <v>2</v>
      </c>
      <c r="B158" s="269" t="s">
        <v>3</v>
      </c>
      <c r="C158" s="270" t="s">
        <v>4</v>
      </c>
      <c r="D158" s="96" t="s">
        <v>5</v>
      </c>
      <c r="E158" s="96" t="s">
        <v>6</v>
      </c>
      <c r="F158" s="96" t="s">
        <v>7</v>
      </c>
      <c r="G158" s="96" t="s">
        <v>8</v>
      </c>
      <c r="H158" s="96" t="s">
        <v>6</v>
      </c>
      <c r="I158" s="166" t="s">
        <v>9</v>
      </c>
      <c r="J158" s="166"/>
      <c r="K158" s="166"/>
      <c r="L158" s="166"/>
      <c r="M158" s="166"/>
      <c r="N158" s="96" t="s">
        <v>10</v>
      </c>
      <c r="O158" s="96" t="s">
        <v>11</v>
      </c>
    </row>
    <row r="159" ht="32" customHeight="1" spans="1:15">
      <c r="A159" s="268"/>
      <c r="B159" s="269"/>
      <c r="C159" s="270"/>
      <c r="D159" s="96"/>
      <c r="E159" s="96"/>
      <c r="F159" s="96"/>
      <c r="G159" s="96"/>
      <c r="H159" s="96"/>
      <c r="I159" s="165" t="s">
        <v>12</v>
      </c>
      <c r="J159" s="166" t="s">
        <v>13</v>
      </c>
      <c r="K159" s="166" t="s">
        <v>14</v>
      </c>
      <c r="L159" s="167" t="s">
        <v>15</v>
      </c>
      <c r="M159" s="166" t="s">
        <v>16</v>
      </c>
      <c r="N159" s="96"/>
      <c r="O159" s="96"/>
    </row>
    <row r="160" ht="37" customHeight="1" spans="1:15">
      <c r="A160" s="273" t="s">
        <v>239</v>
      </c>
      <c r="B160" s="274" t="s">
        <v>240</v>
      </c>
      <c r="C160" s="273" t="s">
        <v>241</v>
      </c>
      <c r="D160" s="275" t="s">
        <v>242</v>
      </c>
      <c r="E160" s="41">
        <v>2</v>
      </c>
      <c r="F160" s="41">
        <v>0</v>
      </c>
      <c r="G160" s="46" t="s">
        <v>230</v>
      </c>
      <c r="H160" s="53" t="s">
        <v>22</v>
      </c>
      <c r="I160" s="41">
        <v>140200002</v>
      </c>
      <c r="J160" s="146" t="s">
        <v>28</v>
      </c>
      <c r="K160" s="146"/>
      <c r="L160" s="151"/>
      <c r="M160" s="151" t="s">
        <v>29</v>
      </c>
      <c r="N160" s="145">
        <f>M163+F163</f>
        <v>192</v>
      </c>
      <c r="O160" s="306">
        <f>N160</f>
        <v>192</v>
      </c>
    </row>
    <row r="161" ht="55" customHeight="1" spans="1:15">
      <c r="A161" s="276"/>
      <c r="B161" s="274"/>
      <c r="C161" s="276"/>
      <c r="D161" s="275" t="s">
        <v>243</v>
      </c>
      <c r="E161" s="41">
        <v>2</v>
      </c>
      <c r="F161" s="41">
        <v>0</v>
      </c>
      <c r="G161" s="31"/>
      <c r="H161" s="37"/>
      <c r="I161" s="135">
        <v>120600004</v>
      </c>
      <c r="J161" s="219" t="s">
        <v>150</v>
      </c>
      <c r="K161" s="99" t="s">
        <v>183</v>
      </c>
      <c r="L161" s="220" t="s">
        <v>141</v>
      </c>
      <c r="M161" s="135" t="s">
        <v>55</v>
      </c>
      <c r="N161" s="132"/>
      <c r="O161" s="307"/>
    </row>
    <row r="162" ht="45" customHeight="1" spans="1:15">
      <c r="A162" s="276"/>
      <c r="B162" s="274"/>
      <c r="C162" s="276"/>
      <c r="D162" s="47" t="s">
        <v>35</v>
      </c>
      <c r="E162" s="41">
        <v>3</v>
      </c>
      <c r="F162" s="41">
        <v>0</v>
      </c>
      <c r="G162" s="33"/>
      <c r="H162" s="35"/>
      <c r="I162" s="308"/>
      <c r="J162" s="309"/>
      <c r="K162" s="309"/>
      <c r="L162" s="309"/>
      <c r="M162" s="310"/>
      <c r="N162" s="132"/>
      <c r="O162" s="307"/>
    </row>
    <row r="163" s="18" customFormat="1" ht="24" customHeight="1" spans="1:15">
      <c r="A163" s="277"/>
      <c r="B163" s="278"/>
      <c r="C163" s="277"/>
      <c r="D163" s="82" t="s">
        <v>30</v>
      </c>
      <c r="E163" s="83"/>
      <c r="F163" s="45">
        <v>0</v>
      </c>
      <c r="G163" s="83"/>
      <c r="H163" s="83"/>
      <c r="I163" s="83"/>
      <c r="J163" s="150"/>
      <c r="K163" s="150"/>
      <c r="L163" s="150"/>
      <c r="M163" s="64">
        <v>192</v>
      </c>
      <c r="N163" s="77"/>
      <c r="O163" s="311"/>
    </row>
    <row r="164" ht="43" customHeight="1" spans="1:15">
      <c r="A164" s="279" t="s">
        <v>244</v>
      </c>
      <c r="B164" s="280" t="s">
        <v>245</v>
      </c>
      <c r="C164" s="279" t="s">
        <v>246</v>
      </c>
      <c r="D164" s="47" t="s">
        <v>35</v>
      </c>
      <c r="E164" s="41">
        <v>3</v>
      </c>
      <c r="F164" s="41">
        <v>0</v>
      </c>
      <c r="G164" s="259" t="s">
        <v>230</v>
      </c>
      <c r="H164" s="41" t="s">
        <v>22</v>
      </c>
      <c r="I164" s="41">
        <v>140200002</v>
      </c>
      <c r="J164" s="146" t="s">
        <v>28</v>
      </c>
      <c r="K164" s="146"/>
      <c r="L164" s="151"/>
      <c r="M164" s="151" t="s">
        <v>29</v>
      </c>
      <c r="N164" s="64">
        <f>F168+M168</f>
        <v>358.3</v>
      </c>
      <c r="O164" s="312">
        <f>N164</f>
        <v>358.3</v>
      </c>
    </row>
    <row r="165" ht="39" customHeight="1" spans="1:15">
      <c r="A165" s="279"/>
      <c r="B165" s="280"/>
      <c r="C165" s="279"/>
      <c r="D165" s="41" t="s">
        <v>243</v>
      </c>
      <c r="E165" s="41">
        <v>2</v>
      </c>
      <c r="F165" s="41">
        <v>0</v>
      </c>
      <c r="G165" s="259"/>
      <c r="H165" s="41"/>
      <c r="I165" s="313">
        <v>311000004</v>
      </c>
      <c r="J165" s="314" t="s">
        <v>247</v>
      </c>
      <c r="K165" s="136"/>
      <c r="L165" s="136"/>
      <c r="M165" s="136" t="s">
        <v>248</v>
      </c>
      <c r="N165" s="64"/>
      <c r="O165" s="312"/>
    </row>
    <row r="166" ht="57" customHeight="1" spans="1:15">
      <c r="A166" s="279"/>
      <c r="B166" s="280"/>
      <c r="C166" s="279"/>
      <c r="D166" s="40" t="s">
        <v>249</v>
      </c>
      <c r="E166" s="41">
        <v>1</v>
      </c>
      <c r="F166" s="281">
        <v>120</v>
      </c>
      <c r="G166" s="259"/>
      <c r="H166" s="41"/>
      <c r="I166" s="135">
        <v>120600004</v>
      </c>
      <c r="J166" s="219" t="s">
        <v>150</v>
      </c>
      <c r="K166" s="99" t="s">
        <v>183</v>
      </c>
      <c r="L166" s="220" t="s">
        <v>141</v>
      </c>
      <c r="M166" s="135" t="s">
        <v>55</v>
      </c>
      <c r="N166" s="64"/>
      <c r="O166" s="312"/>
    </row>
    <row r="167" ht="29" customHeight="1" spans="1:15">
      <c r="A167" s="279"/>
      <c r="B167" s="280"/>
      <c r="C167" s="279"/>
      <c r="D167" s="40" t="s">
        <v>250</v>
      </c>
      <c r="E167" s="41">
        <v>1</v>
      </c>
      <c r="F167" s="41">
        <v>1.3</v>
      </c>
      <c r="G167" s="259"/>
      <c r="H167" s="41"/>
      <c r="I167" s="41"/>
      <c r="J167" s="136"/>
      <c r="K167" s="136"/>
      <c r="L167" s="136"/>
      <c r="M167" s="136"/>
      <c r="N167" s="64"/>
      <c r="O167" s="312"/>
    </row>
    <row r="168" s="18" customFormat="1" ht="26" customHeight="1" spans="1:15">
      <c r="A168" s="282"/>
      <c r="B168" s="283"/>
      <c r="C168" s="282"/>
      <c r="D168" s="82" t="s">
        <v>30</v>
      </c>
      <c r="E168" s="83"/>
      <c r="F168" s="45">
        <v>121.3</v>
      </c>
      <c r="G168" s="83"/>
      <c r="H168" s="83"/>
      <c r="I168" s="83"/>
      <c r="J168" s="150"/>
      <c r="K168" s="150"/>
      <c r="L168" s="150"/>
      <c r="M168" s="64">
        <v>237</v>
      </c>
      <c r="N168" s="64"/>
      <c r="O168" s="312"/>
    </row>
    <row r="169" ht="34" customHeight="1" spans="1:15">
      <c r="A169" s="14" t="s">
        <v>251</v>
      </c>
      <c r="B169" s="14"/>
      <c r="C169" s="14"/>
      <c r="D169" s="14"/>
      <c r="E169" s="14"/>
      <c r="F169" s="14"/>
      <c r="G169" s="14"/>
      <c r="H169" s="14"/>
      <c r="I169" s="14"/>
      <c r="J169" s="14"/>
      <c r="K169" s="14"/>
      <c r="L169" s="14"/>
      <c r="M169" s="14"/>
      <c r="N169" s="14"/>
      <c r="O169" s="14"/>
    </row>
    <row r="170" ht="30" customHeight="1" spans="1:15">
      <c r="A170" s="89" t="s">
        <v>2</v>
      </c>
      <c r="B170" s="90" t="s">
        <v>3</v>
      </c>
      <c r="C170" s="91" t="s">
        <v>4</v>
      </c>
      <c r="D170" s="92" t="s">
        <v>5</v>
      </c>
      <c r="E170" s="92" t="s">
        <v>6</v>
      </c>
      <c r="F170" s="92" t="s">
        <v>7</v>
      </c>
      <c r="G170" s="92" t="s">
        <v>8</v>
      </c>
      <c r="H170" s="92" t="s">
        <v>6</v>
      </c>
      <c r="I170" s="163" t="s">
        <v>9</v>
      </c>
      <c r="J170" s="163"/>
      <c r="K170" s="163"/>
      <c r="L170" s="163"/>
      <c r="M170" s="163"/>
      <c r="N170" s="92" t="s">
        <v>10</v>
      </c>
      <c r="O170" s="92" t="s">
        <v>11</v>
      </c>
    </row>
    <row r="171" ht="33" customHeight="1" spans="1:15">
      <c r="A171" s="93"/>
      <c r="B171" s="94"/>
      <c r="C171" s="95"/>
      <c r="D171" s="96"/>
      <c r="E171" s="96"/>
      <c r="F171" s="96"/>
      <c r="G171" s="96"/>
      <c r="H171" s="96"/>
      <c r="I171" s="165" t="s">
        <v>12</v>
      </c>
      <c r="J171" s="166" t="s">
        <v>13</v>
      </c>
      <c r="K171" s="166" t="s">
        <v>14</v>
      </c>
      <c r="L171" s="167" t="s">
        <v>15</v>
      </c>
      <c r="M171" s="166" t="s">
        <v>16</v>
      </c>
      <c r="N171" s="96"/>
      <c r="O171" s="96"/>
    </row>
    <row r="172" ht="42" customHeight="1" spans="1:15">
      <c r="A172" s="39" t="s">
        <v>252</v>
      </c>
      <c r="B172" s="51" t="s">
        <v>253</v>
      </c>
      <c r="C172" s="186" t="s">
        <v>254</v>
      </c>
      <c r="D172" s="47" t="s">
        <v>35</v>
      </c>
      <c r="E172" s="41">
        <v>1</v>
      </c>
      <c r="F172" s="41"/>
      <c r="G172" s="284" t="s">
        <v>255</v>
      </c>
      <c r="H172" s="41">
        <v>1</v>
      </c>
      <c r="I172" s="41">
        <v>140200002</v>
      </c>
      <c r="J172" s="146" t="s">
        <v>28</v>
      </c>
      <c r="K172" s="146"/>
      <c r="L172" s="151"/>
      <c r="M172" s="151" t="s">
        <v>29</v>
      </c>
      <c r="N172" s="299">
        <f>F175+M175</f>
        <v>241</v>
      </c>
      <c r="O172" s="300">
        <f>N172</f>
        <v>241</v>
      </c>
    </row>
    <row r="173" ht="35" customHeight="1" spans="1:15">
      <c r="A173" s="39"/>
      <c r="B173" s="55"/>
      <c r="C173" s="187"/>
      <c r="D173" s="107"/>
      <c r="E173" s="41"/>
      <c r="F173" s="41"/>
      <c r="G173" s="41"/>
      <c r="H173" s="41"/>
      <c r="I173" s="41">
        <v>340200034</v>
      </c>
      <c r="J173" s="107" t="s">
        <v>256</v>
      </c>
      <c r="K173" s="136"/>
      <c r="L173" s="136"/>
      <c r="M173" s="136" t="s">
        <v>257</v>
      </c>
      <c r="N173" s="301"/>
      <c r="O173" s="302"/>
    </row>
    <row r="174" ht="34" customHeight="1" spans="1:15">
      <c r="A174" s="39"/>
      <c r="B174" s="55"/>
      <c r="C174" s="187"/>
      <c r="D174" s="107"/>
      <c r="E174" s="41"/>
      <c r="F174" s="41"/>
      <c r="G174" s="41"/>
      <c r="H174" s="41"/>
      <c r="I174" s="41">
        <v>340200029</v>
      </c>
      <c r="J174" s="69" t="s">
        <v>258</v>
      </c>
      <c r="K174" s="136"/>
      <c r="L174" s="136"/>
      <c r="M174" s="136" t="s">
        <v>259</v>
      </c>
      <c r="N174" s="301"/>
      <c r="O174" s="302"/>
    </row>
    <row r="175" s="18" customFormat="1" ht="31" customHeight="1" spans="1:15">
      <c r="A175" s="88"/>
      <c r="B175" s="55"/>
      <c r="C175" s="187"/>
      <c r="D175" s="82" t="s">
        <v>30</v>
      </c>
      <c r="E175" s="83"/>
      <c r="F175" s="83"/>
      <c r="G175" s="83"/>
      <c r="H175" s="83"/>
      <c r="I175" s="83"/>
      <c r="J175" s="247"/>
      <c r="K175" s="150"/>
      <c r="L175" s="150"/>
      <c r="M175" s="64">
        <v>241</v>
      </c>
      <c r="N175" s="303"/>
      <c r="O175" s="304"/>
    </row>
    <row r="176" ht="39" customHeight="1" spans="1:15">
      <c r="A176" s="46" t="s">
        <v>260</v>
      </c>
      <c r="B176" s="51" t="s">
        <v>261</v>
      </c>
      <c r="C176" s="285" t="s">
        <v>262</v>
      </c>
      <c r="D176" s="47" t="s">
        <v>35</v>
      </c>
      <c r="E176" s="41">
        <v>1</v>
      </c>
      <c r="F176" s="41"/>
      <c r="G176" s="284" t="s">
        <v>255</v>
      </c>
      <c r="H176" s="136">
        <v>1</v>
      </c>
      <c r="I176" s="41">
        <v>140200002</v>
      </c>
      <c r="J176" s="146" t="s">
        <v>28</v>
      </c>
      <c r="K176" s="146"/>
      <c r="L176" s="151"/>
      <c r="M176" s="151" t="s">
        <v>29</v>
      </c>
      <c r="N176" s="299">
        <f>M179+F179</f>
        <v>241</v>
      </c>
      <c r="O176" s="300">
        <f>N176</f>
        <v>241</v>
      </c>
    </row>
    <row r="177" ht="37" customHeight="1" spans="1:15">
      <c r="A177" s="31"/>
      <c r="B177" s="55"/>
      <c r="C177" s="286"/>
      <c r="D177" s="48" t="s">
        <v>220</v>
      </c>
      <c r="E177" s="41">
        <v>1</v>
      </c>
      <c r="F177" s="41"/>
      <c r="G177" s="41"/>
      <c r="H177" s="41"/>
      <c r="I177" s="41">
        <v>340200034</v>
      </c>
      <c r="J177" s="107" t="s">
        <v>256</v>
      </c>
      <c r="K177" s="136"/>
      <c r="L177" s="136"/>
      <c r="M177" s="136" t="s">
        <v>257</v>
      </c>
      <c r="N177" s="301"/>
      <c r="O177" s="302"/>
    </row>
    <row r="178" ht="31" customHeight="1" spans="1:15">
      <c r="A178" s="31"/>
      <c r="B178" s="55"/>
      <c r="C178" s="286"/>
      <c r="D178" s="107"/>
      <c r="E178" s="41"/>
      <c r="F178" s="41"/>
      <c r="G178" s="41"/>
      <c r="H178" s="41"/>
      <c r="I178" s="41">
        <v>340200029</v>
      </c>
      <c r="J178" s="69" t="s">
        <v>258</v>
      </c>
      <c r="K178" s="136"/>
      <c r="L178" s="136"/>
      <c r="M178" s="136" t="s">
        <v>259</v>
      </c>
      <c r="N178" s="301"/>
      <c r="O178" s="302"/>
    </row>
    <row r="179" s="18" customFormat="1" ht="28" customHeight="1" spans="1:15">
      <c r="A179" s="84"/>
      <c r="B179" s="63"/>
      <c r="C179" s="287"/>
      <c r="D179" s="82" t="s">
        <v>30</v>
      </c>
      <c r="E179" s="83"/>
      <c r="F179" s="83"/>
      <c r="G179" s="83"/>
      <c r="H179" s="83"/>
      <c r="I179" s="83"/>
      <c r="J179" s="150"/>
      <c r="K179" s="150"/>
      <c r="L179" s="150"/>
      <c r="M179" s="64">
        <v>241</v>
      </c>
      <c r="N179" s="303"/>
      <c r="O179" s="304"/>
    </row>
    <row r="180" ht="51" customHeight="1" spans="1:15">
      <c r="A180" s="46" t="s">
        <v>263</v>
      </c>
      <c r="B180" s="51" t="s">
        <v>264</v>
      </c>
      <c r="C180" s="46" t="s">
        <v>265</v>
      </c>
      <c r="D180" s="107"/>
      <c r="E180" s="41"/>
      <c r="F180" s="41"/>
      <c r="G180" s="284" t="s">
        <v>266</v>
      </c>
      <c r="H180" s="41">
        <v>1</v>
      </c>
      <c r="I180" s="41">
        <v>140200002</v>
      </c>
      <c r="J180" s="146" t="s">
        <v>28</v>
      </c>
      <c r="K180" s="146"/>
      <c r="L180" s="151"/>
      <c r="M180" s="151" t="s">
        <v>29</v>
      </c>
      <c r="N180" s="299">
        <f>F181+M181</f>
        <v>180</v>
      </c>
      <c r="O180" s="300">
        <f>N180</f>
        <v>180</v>
      </c>
    </row>
    <row r="181" s="18" customFormat="1" ht="48" customHeight="1" spans="1:15">
      <c r="A181" s="81"/>
      <c r="B181" s="288"/>
      <c r="C181" s="36"/>
      <c r="D181" s="82" t="s">
        <v>30</v>
      </c>
      <c r="E181" s="83"/>
      <c r="F181" s="83"/>
      <c r="G181" s="83"/>
      <c r="H181" s="83"/>
      <c r="I181" s="83"/>
      <c r="J181" s="150"/>
      <c r="K181" s="150"/>
      <c r="L181" s="150"/>
      <c r="M181" s="64">
        <v>180</v>
      </c>
      <c r="N181" s="301"/>
      <c r="O181" s="302"/>
    </row>
    <row r="182" ht="36" customHeight="1" spans="1:15">
      <c r="A182" s="46" t="s">
        <v>267</v>
      </c>
      <c r="B182" s="51" t="s">
        <v>268</v>
      </c>
      <c r="C182" s="46" t="s">
        <v>269</v>
      </c>
      <c r="D182" s="107"/>
      <c r="E182" s="41"/>
      <c r="F182" s="41"/>
      <c r="G182" s="289"/>
      <c r="H182" s="41"/>
      <c r="I182" s="41">
        <v>140200002</v>
      </c>
      <c r="J182" s="146" t="s">
        <v>28</v>
      </c>
      <c r="K182" s="146"/>
      <c r="L182" s="151"/>
      <c r="M182" s="151" t="s">
        <v>29</v>
      </c>
      <c r="N182" s="299">
        <f>M183</f>
        <v>180</v>
      </c>
      <c r="O182" s="300">
        <f>N182</f>
        <v>180</v>
      </c>
    </row>
    <row r="183" s="18" customFormat="1" ht="45" customHeight="1" spans="1:15">
      <c r="A183" s="81"/>
      <c r="B183" s="55"/>
      <c r="C183" s="31"/>
      <c r="D183" s="82" t="s">
        <v>30</v>
      </c>
      <c r="E183" s="83"/>
      <c r="F183" s="83"/>
      <c r="G183" s="83"/>
      <c r="H183" s="83"/>
      <c r="I183" s="83"/>
      <c r="J183" s="150"/>
      <c r="K183" s="150"/>
      <c r="L183" s="150"/>
      <c r="M183" s="64">
        <v>180</v>
      </c>
      <c r="N183" s="301"/>
      <c r="O183" s="302"/>
    </row>
    <row r="184" ht="55" customHeight="1" spans="1:15">
      <c r="A184" s="181" t="s">
        <v>270</v>
      </c>
      <c r="B184" s="51" t="s">
        <v>271</v>
      </c>
      <c r="C184" s="46" t="s">
        <v>272</v>
      </c>
      <c r="D184" s="107"/>
      <c r="E184" s="41"/>
      <c r="F184" s="41"/>
      <c r="G184" s="284" t="s">
        <v>273</v>
      </c>
      <c r="H184" s="41">
        <v>1</v>
      </c>
      <c r="I184" s="41">
        <v>140200002</v>
      </c>
      <c r="J184" s="146" t="s">
        <v>28</v>
      </c>
      <c r="K184" s="146"/>
      <c r="L184" s="151"/>
      <c r="M184" s="151" t="s">
        <v>29</v>
      </c>
      <c r="N184" s="299">
        <f>M185</f>
        <v>180</v>
      </c>
      <c r="O184" s="300">
        <f>N184</f>
        <v>180</v>
      </c>
    </row>
    <row r="185" s="18" customFormat="1" ht="46" customHeight="1" spans="1:15">
      <c r="A185" s="290"/>
      <c r="B185" s="34"/>
      <c r="C185" s="42"/>
      <c r="D185" s="82" t="s">
        <v>30</v>
      </c>
      <c r="E185" s="83"/>
      <c r="F185" s="83"/>
      <c r="G185" s="83"/>
      <c r="H185" s="83"/>
      <c r="I185" s="83"/>
      <c r="J185" s="150"/>
      <c r="K185" s="150"/>
      <c r="L185" s="150"/>
      <c r="M185" s="64">
        <v>180</v>
      </c>
      <c r="N185" s="301"/>
      <c r="O185" s="302"/>
    </row>
    <row r="186" ht="43" customHeight="1" spans="1:15">
      <c r="A186" s="39" t="s">
        <v>274</v>
      </c>
      <c r="B186" s="47" t="s">
        <v>275</v>
      </c>
      <c r="C186" s="47" t="s">
        <v>276</v>
      </c>
      <c r="D186" s="47" t="s">
        <v>35</v>
      </c>
      <c r="E186" s="41">
        <v>1</v>
      </c>
      <c r="F186" s="41"/>
      <c r="G186" s="48"/>
      <c r="H186" s="41"/>
      <c r="I186" s="41">
        <v>140200002</v>
      </c>
      <c r="J186" s="146" t="s">
        <v>28</v>
      </c>
      <c r="K186" s="146"/>
      <c r="L186" s="151"/>
      <c r="M186" s="151" t="s">
        <v>29</v>
      </c>
      <c r="N186" s="242">
        <f>M188</f>
        <v>227</v>
      </c>
      <c r="O186" s="243">
        <f>N186</f>
        <v>227</v>
      </c>
    </row>
    <row r="187" ht="33" customHeight="1" spans="1:15">
      <c r="A187" s="39"/>
      <c r="B187" s="47"/>
      <c r="C187" s="47"/>
      <c r="D187" s="48" t="s">
        <v>220</v>
      </c>
      <c r="E187" s="41">
        <v>1</v>
      </c>
      <c r="F187" s="41"/>
      <c r="G187" s="48"/>
      <c r="H187" s="41"/>
      <c r="I187" s="41" t="s">
        <v>277</v>
      </c>
      <c r="J187" s="204" t="s">
        <v>278</v>
      </c>
      <c r="K187" s="136"/>
      <c r="L187" s="136"/>
      <c r="M187" s="136" t="s">
        <v>279</v>
      </c>
      <c r="N187" s="242"/>
      <c r="O187" s="243"/>
    </row>
    <row r="188" s="18" customFormat="1" ht="32" customHeight="1" spans="1:15">
      <c r="A188" s="88"/>
      <c r="B188" s="40"/>
      <c r="C188" s="40"/>
      <c r="D188" s="82" t="s">
        <v>30</v>
      </c>
      <c r="E188" s="83"/>
      <c r="F188" s="83"/>
      <c r="G188" s="83"/>
      <c r="H188" s="83"/>
      <c r="I188" s="83"/>
      <c r="J188" s="247"/>
      <c r="K188" s="150"/>
      <c r="L188" s="150"/>
      <c r="M188" s="64">
        <v>227</v>
      </c>
      <c r="N188" s="242"/>
      <c r="O188" s="243"/>
    </row>
    <row r="189" ht="134" customHeight="1" spans="1:15">
      <c r="A189" s="291" t="s">
        <v>280</v>
      </c>
      <c r="B189" s="292"/>
      <c r="C189" s="292"/>
      <c r="D189" s="292"/>
      <c r="E189" s="292"/>
      <c r="F189" s="292"/>
      <c r="G189" s="292"/>
      <c r="H189" s="292"/>
      <c r="I189" s="292"/>
      <c r="J189" s="292"/>
      <c r="K189" s="292"/>
      <c r="L189" s="292"/>
      <c r="M189" s="292"/>
      <c r="N189" s="292"/>
      <c r="O189" s="292"/>
    </row>
    <row r="190" customHeight="1" spans="1:13">
      <c r="A190" s="293"/>
      <c r="B190" s="293"/>
      <c r="C190" s="293"/>
      <c r="D190" s="294"/>
      <c r="E190" s="295"/>
      <c r="F190" s="295"/>
      <c r="G190" s="295"/>
      <c r="H190" s="295"/>
      <c r="I190" s="295"/>
      <c r="J190" s="315"/>
      <c r="K190" s="315"/>
      <c r="L190" s="315"/>
      <c r="M190" s="315"/>
    </row>
    <row r="191" customHeight="1" spans="1:13">
      <c r="A191" s="11"/>
      <c r="B191" s="11"/>
      <c r="C191" s="11"/>
      <c r="D191" s="296"/>
      <c r="E191" s="297"/>
      <c r="F191" s="297"/>
      <c r="G191" s="297"/>
      <c r="H191" s="297"/>
      <c r="I191" s="297"/>
      <c r="J191" s="316"/>
      <c r="K191" s="316"/>
      <c r="L191" s="316"/>
      <c r="M191" s="316"/>
    </row>
    <row r="192" customHeight="1" spans="1:13">
      <c r="A192" s="11"/>
      <c r="B192" s="11"/>
      <c r="C192" s="11"/>
      <c r="D192" s="296"/>
      <c r="E192" s="297"/>
      <c r="F192" s="297"/>
      <c r="G192" s="297"/>
      <c r="H192" s="297"/>
      <c r="I192" s="297"/>
      <c r="J192" s="316"/>
      <c r="K192" s="316"/>
      <c r="L192" s="316"/>
      <c r="M192" s="316"/>
    </row>
    <row r="193" customHeight="1" spans="1:13">
      <c r="A193" s="11"/>
      <c r="B193" s="11"/>
      <c r="C193" s="11"/>
      <c r="D193" s="296"/>
      <c r="E193" s="297"/>
      <c r="F193" s="297"/>
      <c r="G193" s="297"/>
      <c r="H193" s="297"/>
      <c r="I193" s="297"/>
      <c r="J193" s="316"/>
      <c r="K193" s="316"/>
      <c r="L193" s="316"/>
      <c r="M193" s="316"/>
    </row>
  </sheetData>
  <mergeCells count="363">
    <mergeCell ref="A1:O1"/>
    <mergeCell ref="A2:O2"/>
    <mergeCell ref="I3:M3"/>
    <mergeCell ref="A43:O43"/>
    <mergeCell ref="I44:M44"/>
    <mergeCell ref="A55:O55"/>
    <mergeCell ref="I56:M56"/>
    <mergeCell ref="A70:O70"/>
    <mergeCell ref="I71:M71"/>
    <mergeCell ref="A97:O97"/>
    <mergeCell ref="I98:M98"/>
    <mergeCell ref="A124:O124"/>
    <mergeCell ref="I125:M125"/>
    <mergeCell ref="A144:O144"/>
    <mergeCell ref="I145:M145"/>
    <mergeCell ref="A157:O157"/>
    <mergeCell ref="I158:M158"/>
    <mergeCell ref="A169:O169"/>
    <mergeCell ref="I170:M170"/>
    <mergeCell ref="A189:O189"/>
    <mergeCell ref="A3:A4"/>
    <mergeCell ref="A5:A7"/>
    <mergeCell ref="A8:A11"/>
    <mergeCell ref="A12:A15"/>
    <mergeCell ref="A16:A18"/>
    <mergeCell ref="A19:A23"/>
    <mergeCell ref="A24:A27"/>
    <mergeCell ref="A28:A32"/>
    <mergeCell ref="A33:A35"/>
    <mergeCell ref="A36:A38"/>
    <mergeCell ref="A39:A42"/>
    <mergeCell ref="A44:A45"/>
    <mergeCell ref="A46:A48"/>
    <mergeCell ref="A49:A51"/>
    <mergeCell ref="A52:A54"/>
    <mergeCell ref="A56:A57"/>
    <mergeCell ref="A58:A61"/>
    <mergeCell ref="A62:A63"/>
    <mergeCell ref="A64:A67"/>
    <mergeCell ref="A68:A69"/>
    <mergeCell ref="A71:A72"/>
    <mergeCell ref="A73:A77"/>
    <mergeCell ref="A79:A84"/>
    <mergeCell ref="A86:A90"/>
    <mergeCell ref="A92:A96"/>
    <mergeCell ref="A98:A99"/>
    <mergeCell ref="A100:A105"/>
    <mergeCell ref="A106:A108"/>
    <mergeCell ref="A109:A111"/>
    <mergeCell ref="A112:A114"/>
    <mergeCell ref="A115:A117"/>
    <mergeCell ref="A118:A120"/>
    <mergeCell ref="A121:A123"/>
    <mergeCell ref="A125:A126"/>
    <mergeCell ref="A127:A130"/>
    <mergeCell ref="A131:A133"/>
    <mergeCell ref="A134:A136"/>
    <mergeCell ref="A137:A138"/>
    <mergeCell ref="A139:A143"/>
    <mergeCell ref="A145:A146"/>
    <mergeCell ref="A147:A149"/>
    <mergeCell ref="A150:A153"/>
    <mergeCell ref="A154:A156"/>
    <mergeCell ref="A158:A159"/>
    <mergeCell ref="A160:A163"/>
    <mergeCell ref="A164:A168"/>
    <mergeCell ref="A170:A171"/>
    <mergeCell ref="A172:A175"/>
    <mergeCell ref="A176:A179"/>
    <mergeCell ref="A180:A181"/>
    <mergeCell ref="A182:A183"/>
    <mergeCell ref="A184:A185"/>
    <mergeCell ref="A186:A188"/>
    <mergeCell ref="B3:B4"/>
    <mergeCell ref="B5:B7"/>
    <mergeCell ref="B8:B11"/>
    <mergeCell ref="B12:B15"/>
    <mergeCell ref="B16:B18"/>
    <mergeCell ref="B19:B23"/>
    <mergeCell ref="B24:B27"/>
    <mergeCell ref="B28:B32"/>
    <mergeCell ref="B33:B35"/>
    <mergeCell ref="B36:B38"/>
    <mergeCell ref="B39:B42"/>
    <mergeCell ref="B44:B45"/>
    <mergeCell ref="B46:B48"/>
    <mergeCell ref="B49:B51"/>
    <mergeCell ref="B52:B54"/>
    <mergeCell ref="B56:B57"/>
    <mergeCell ref="B58:B61"/>
    <mergeCell ref="B62:B63"/>
    <mergeCell ref="B64:B67"/>
    <mergeCell ref="B68:B69"/>
    <mergeCell ref="B71:B72"/>
    <mergeCell ref="B73:B77"/>
    <mergeCell ref="B79:B84"/>
    <mergeCell ref="B86:B90"/>
    <mergeCell ref="B92:B96"/>
    <mergeCell ref="B98:B99"/>
    <mergeCell ref="B100:B105"/>
    <mergeCell ref="B106:B108"/>
    <mergeCell ref="B109:B111"/>
    <mergeCell ref="B112:B114"/>
    <mergeCell ref="B115:B117"/>
    <mergeCell ref="B118:B120"/>
    <mergeCell ref="B121:B123"/>
    <mergeCell ref="B125:B126"/>
    <mergeCell ref="B127:B130"/>
    <mergeCell ref="B131:B133"/>
    <mergeCell ref="B134:B136"/>
    <mergeCell ref="B137:B138"/>
    <mergeCell ref="B139:B143"/>
    <mergeCell ref="B145:B146"/>
    <mergeCell ref="B147:B149"/>
    <mergeCell ref="B150:B153"/>
    <mergeCell ref="B154:B156"/>
    <mergeCell ref="B158:B159"/>
    <mergeCell ref="B160:B163"/>
    <mergeCell ref="B164:B168"/>
    <mergeCell ref="B170:B171"/>
    <mergeCell ref="B172:B175"/>
    <mergeCell ref="B176:B179"/>
    <mergeCell ref="B180:B181"/>
    <mergeCell ref="B182:B183"/>
    <mergeCell ref="B184:B185"/>
    <mergeCell ref="B186:B188"/>
    <mergeCell ref="C3:C4"/>
    <mergeCell ref="C5:C7"/>
    <mergeCell ref="C8:C11"/>
    <mergeCell ref="C12:C15"/>
    <mergeCell ref="C16:C18"/>
    <mergeCell ref="C19:C23"/>
    <mergeCell ref="C24:C27"/>
    <mergeCell ref="C28:C32"/>
    <mergeCell ref="C33:C35"/>
    <mergeCell ref="C36:C38"/>
    <mergeCell ref="C39:C42"/>
    <mergeCell ref="C44:C45"/>
    <mergeCell ref="C46:C48"/>
    <mergeCell ref="C49:C51"/>
    <mergeCell ref="C52:C54"/>
    <mergeCell ref="C56:C57"/>
    <mergeCell ref="C58:C61"/>
    <mergeCell ref="C62:C63"/>
    <mergeCell ref="C64:C67"/>
    <mergeCell ref="C68:C69"/>
    <mergeCell ref="C71:C72"/>
    <mergeCell ref="C73:C77"/>
    <mergeCell ref="C79:C84"/>
    <mergeCell ref="C86:C90"/>
    <mergeCell ref="C92:C96"/>
    <mergeCell ref="C98:C99"/>
    <mergeCell ref="C100:C105"/>
    <mergeCell ref="C106:C108"/>
    <mergeCell ref="C109:C111"/>
    <mergeCell ref="C112:C114"/>
    <mergeCell ref="C115:C117"/>
    <mergeCell ref="C118:C120"/>
    <mergeCell ref="C121:C123"/>
    <mergeCell ref="C125:C126"/>
    <mergeCell ref="C127:C130"/>
    <mergeCell ref="C131:C133"/>
    <mergeCell ref="C134:C136"/>
    <mergeCell ref="C137:C138"/>
    <mergeCell ref="C139:C143"/>
    <mergeCell ref="C145:C146"/>
    <mergeCell ref="C147:C149"/>
    <mergeCell ref="C150:C153"/>
    <mergeCell ref="C154:C156"/>
    <mergeCell ref="C158:C159"/>
    <mergeCell ref="C160:C163"/>
    <mergeCell ref="C164:C168"/>
    <mergeCell ref="C170:C171"/>
    <mergeCell ref="C172:C175"/>
    <mergeCell ref="C176:C179"/>
    <mergeCell ref="C180:C181"/>
    <mergeCell ref="C182:C183"/>
    <mergeCell ref="C184:C185"/>
    <mergeCell ref="C186:C188"/>
    <mergeCell ref="D3:D4"/>
    <mergeCell ref="D44:D45"/>
    <mergeCell ref="D56:D57"/>
    <mergeCell ref="D71:D72"/>
    <mergeCell ref="D98:D99"/>
    <mergeCell ref="D125:D126"/>
    <mergeCell ref="D145:D146"/>
    <mergeCell ref="D158:D159"/>
    <mergeCell ref="D170:D171"/>
    <mergeCell ref="E3:E4"/>
    <mergeCell ref="E44:E45"/>
    <mergeCell ref="E56:E57"/>
    <mergeCell ref="E71:E72"/>
    <mergeCell ref="E98:E99"/>
    <mergeCell ref="E125:E126"/>
    <mergeCell ref="E145:E146"/>
    <mergeCell ref="E158:E159"/>
    <mergeCell ref="E170:E171"/>
    <mergeCell ref="F3:F4"/>
    <mergeCell ref="F44:F45"/>
    <mergeCell ref="F56:F57"/>
    <mergeCell ref="F71:F72"/>
    <mergeCell ref="F98:F99"/>
    <mergeCell ref="F125:F126"/>
    <mergeCell ref="F145:F146"/>
    <mergeCell ref="F158:F159"/>
    <mergeCell ref="F170:F171"/>
    <mergeCell ref="G3:G4"/>
    <mergeCell ref="G5:G6"/>
    <mergeCell ref="G8:G10"/>
    <mergeCell ref="G12:G14"/>
    <mergeCell ref="G19:G22"/>
    <mergeCell ref="G24:G26"/>
    <mergeCell ref="G28:G31"/>
    <mergeCell ref="G33:G34"/>
    <mergeCell ref="G36:G37"/>
    <mergeCell ref="G44:G45"/>
    <mergeCell ref="G46:G47"/>
    <mergeCell ref="G49:G50"/>
    <mergeCell ref="G52:G53"/>
    <mergeCell ref="G56:G57"/>
    <mergeCell ref="G58:G60"/>
    <mergeCell ref="G64:G66"/>
    <mergeCell ref="G71:G72"/>
    <mergeCell ref="G98:G99"/>
    <mergeCell ref="G100:G104"/>
    <mergeCell ref="G125:G126"/>
    <mergeCell ref="G145:G146"/>
    <mergeCell ref="G147:G148"/>
    <mergeCell ref="G150:G152"/>
    <mergeCell ref="G154:G155"/>
    <mergeCell ref="G158:G159"/>
    <mergeCell ref="G160:G162"/>
    <mergeCell ref="G164:G167"/>
    <mergeCell ref="G170:G171"/>
    <mergeCell ref="H3:H4"/>
    <mergeCell ref="H5:H6"/>
    <mergeCell ref="H8:H10"/>
    <mergeCell ref="H12:H14"/>
    <mergeCell ref="H19:H22"/>
    <mergeCell ref="H24:H26"/>
    <mergeCell ref="H28:H31"/>
    <mergeCell ref="H33:H34"/>
    <mergeCell ref="H36:H37"/>
    <mergeCell ref="H44:H45"/>
    <mergeCell ref="H46:H47"/>
    <mergeCell ref="H49:H50"/>
    <mergeCell ref="H52:H53"/>
    <mergeCell ref="H56:H57"/>
    <mergeCell ref="H58:H60"/>
    <mergeCell ref="H64:H66"/>
    <mergeCell ref="H71:H72"/>
    <mergeCell ref="H98:H99"/>
    <mergeCell ref="H100:H104"/>
    <mergeCell ref="H125:H126"/>
    <mergeCell ref="H145:H146"/>
    <mergeCell ref="H147:H148"/>
    <mergeCell ref="H150:H152"/>
    <mergeCell ref="H154:H155"/>
    <mergeCell ref="H158:H159"/>
    <mergeCell ref="H160:H162"/>
    <mergeCell ref="H164:H167"/>
    <mergeCell ref="H170:H171"/>
    <mergeCell ref="N3:N4"/>
    <mergeCell ref="N5:N7"/>
    <mergeCell ref="N8:N11"/>
    <mergeCell ref="N12:N15"/>
    <mergeCell ref="N16:N18"/>
    <mergeCell ref="N19:N23"/>
    <mergeCell ref="N24:N27"/>
    <mergeCell ref="N28:N32"/>
    <mergeCell ref="N33:N35"/>
    <mergeCell ref="N36:N38"/>
    <mergeCell ref="N39:N42"/>
    <mergeCell ref="N44:N45"/>
    <mergeCell ref="N46:N48"/>
    <mergeCell ref="N49:N51"/>
    <mergeCell ref="N52:N54"/>
    <mergeCell ref="N56:N57"/>
    <mergeCell ref="N58:N61"/>
    <mergeCell ref="N62:N63"/>
    <mergeCell ref="N64:N67"/>
    <mergeCell ref="N68:N69"/>
    <mergeCell ref="N71:N72"/>
    <mergeCell ref="N98:N99"/>
    <mergeCell ref="N100:N105"/>
    <mergeCell ref="N106:N108"/>
    <mergeCell ref="N109:N111"/>
    <mergeCell ref="N112:N114"/>
    <mergeCell ref="N115:N117"/>
    <mergeCell ref="N118:N120"/>
    <mergeCell ref="N121:N123"/>
    <mergeCell ref="N125:N126"/>
    <mergeCell ref="N127:N130"/>
    <mergeCell ref="N131:N133"/>
    <mergeCell ref="N134:N136"/>
    <mergeCell ref="N137:N138"/>
    <mergeCell ref="N139:N143"/>
    <mergeCell ref="N145:N146"/>
    <mergeCell ref="N147:N149"/>
    <mergeCell ref="N150:N153"/>
    <mergeCell ref="N154:N156"/>
    <mergeCell ref="N158:N159"/>
    <mergeCell ref="N160:N163"/>
    <mergeCell ref="N164:N168"/>
    <mergeCell ref="N170:N171"/>
    <mergeCell ref="N172:N175"/>
    <mergeCell ref="N176:N179"/>
    <mergeCell ref="N180:N181"/>
    <mergeCell ref="N182:N183"/>
    <mergeCell ref="N184:N185"/>
    <mergeCell ref="N186:N188"/>
    <mergeCell ref="O3:O4"/>
    <mergeCell ref="O5:O7"/>
    <mergeCell ref="O8:O11"/>
    <mergeCell ref="O12:O15"/>
    <mergeCell ref="O16:O18"/>
    <mergeCell ref="O19:O23"/>
    <mergeCell ref="O24:O27"/>
    <mergeCell ref="O28:O32"/>
    <mergeCell ref="O33:O35"/>
    <mergeCell ref="O36:O38"/>
    <mergeCell ref="O39:O42"/>
    <mergeCell ref="O44:O45"/>
    <mergeCell ref="O46:O48"/>
    <mergeCell ref="O49:O51"/>
    <mergeCell ref="O52:O54"/>
    <mergeCell ref="O56:O57"/>
    <mergeCell ref="O58:O61"/>
    <mergeCell ref="O62:O63"/>
    <mergeCell ref="O64:O67"/>
    <mergeCell ref="O68:O69"/>
    <mergeCell ref="O71:O72"/>
    <mergeCell ref="O98:O99"/>
    <mergeCell ref="O100:O105"/>
    <mergeCell ref="O106:O108"/>
    <mergeCell ref="O109:O111"/>
    <mergeCell ref="O112:O114"/>
    <mergeCell ref="O115:O117"/>
    <mergeCell ref="O118:O120"/>
    <mergeCell ref="O121:O123"/>
    <mergeCell ref="O125:O126"/>
    <mergeCell ref="O127:O130"/>
    <mergeCell ref="O131:O133"/>
    <mergeCell ref="O134:O136"/>
    <mergeCell ref="O137:O138"/>
    <mergeCell ref="O139:O143"/>
    <mergeCell ref="O145:O146"/>
    <mergeCell ref="O147:O149"/>
    <mergeCell ref="O150:O153"/>
    <mergeCell ref="O154:O156"/>
    <mergeCell ref="O158:O159"/>
    <mergeCell ref="O160:O163"/>
    <mergeCell ref="O164:O168"/>
    <mergeCell ref="O170:O171"/>
    <mergeCell ref="O172:O175"/>
    <mergeCell ref="O176:O179"/>
    <mergeCell ref="O180:O181"/>
    <mergeCell ref="O182:O183"/>
    <mergeCell ref="O184:O185"/>
    <mergeCell ref="O186:O188"/>
    <mergeCell ref="P3:P4"/>
    <mergeCell ref="P44:P47"/>
    <mergeCell ref="D13:F14"/>
  </mergeCells>
  <pageMargins left="0.357638888888889" right="0.357638888888889" top="0.409027777777778" bottom="0.409027777777778" header="0.5" footer="0.5"/>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
  <sheetViews>
    <sheetView workbookViewId="0">
      <selection activeCell="B8" sqref="B8"/>
    </sheetView>
  </sheetViews>
  <sheetFormatPr defaultColWidth="9" defaultRowHeight="13.5" outlineLevelRow="7"/>
  <cols>
    <col min="1" max="1" width="9.875" style="1" customWidth="1"/>
    <col min="2" max="2" width="16.875" customWidth="1"/>
    <col min="3" max="3" width="10.875" style="2" customWidth="1"/>
    <col min="4" max="4" width="12.625" style="2" customWidth="1"/>
    <col min="5" max="5" width="13.625" style="2" customWidth="1"/>
    <col min="6" max="6" width="9.25833333333333" style="2" customWidth="1"/>
    <col min="7" max="7" width="24.75" customWidth="1"/>
    <col min="8" max="8" width="14.375" style="2" customWidth="1"/>
    <col min="9" max="9" width="17.2083333333333" style="2" customWidth="1"/>
  </cols>
  <sheetData>
    <row r="1" ht="27" spans="1:9">
      <c r="A1" s="3" t="s">
        <v>281</v>
      </c>
      <c r="B1" s="4"/>
      <c r="C1" s="4"/>
      <c r="D1" s="4"/>
      <c r="E1" s="4"/>
      <c r="F1" s="4"/>
      <c r="G1" s="4"/>
      <c r="H1" s="4"/>
      <c r="I1" s="14"/>
    </row>
    <row r="2" ht="27" spans="1:9">
      <c r="A2" s="5" t="s">
        <v>282</v>
      </c>
      <c r="B2" s="6" t="s">
        <v>283</v>
      </c>
      <c r="C2" s="6" t="s">
        <v>6</v>
      </c>
      <c r="D2" s="6" t="s">
        <v>284</v>
      </c>
      <c r="E2" s="6" t="s">
        <v>285</v>
      </c>
      <c r="F2" s="6" t="s">
        <v>286</v>
      </c>
      <c r="G2" s="6" t="s">
        <v>287</v>
      </c>
      <c r="H2" s="7" t="s">
        <v>288</v>
      </c>
      <c r="I2" s="15" t="s">
        <v>11</v>
      </c>
    </row>
    <row r="3" spans="1:9">
      <c r="A3" s="8" t="s">
        <v>289</v>
      </c>
      <c r="B3" s="9" t="s">
        <v>25</v>
      </c>
      <c r="C3" s="10">
        <v>1</v>
      </c>
      <c r="D3" s="10">
        <v>1.8</v>
      </c>
      <c r="E3" s="10" t="s">
        <v>290</v>
      </c>
      <c r="F3" s="10">
        <v>1</v>
      </c>
      <c r="G3" s="11" t="s">
        <v>291</v>
      </c>
      <c r="H3" s="10"/>
      <c r="I3" s="10"/>
    </row>
    <row r="4" spans="1:9">
      <c r="A4" s="8"/>
      <c r="B4" s="12" t="s">
        <v>292</v>
      </c>
      <c r="C4" s="10"/>
      <c r="D4" s="10">
        <v>28</v>
      </c>
      <c r="E4" s="10" t="s">
        <v>293</v>
      </c>
      <c r="F4" s="10">
        <v>1</v>
      </c>
      <c r="G4" s="11" t="s">
        <v>294</v>
      </c>
      <c r="H4" s="10"/>
      <c r="I4" s="10"/>
    </row>
    <row r="5" spans="1:9">
      <c r="A5" s="8"/>
      <c r="B5" s="11"/>
      <c r="C5" s="10"/>
      <c r="D5" s="10"/>
      <c r="E5" s="10" t="s">
        <v>295</v>
      </c>
      <c r="F5" s="10">
        <v>1</v>
      </c>
      <c r="G5" s="11" t="s">
        <v>296</v>
      </c>
      <c r="H5" s="10"/>
      <c r="I5" s="10"/>
    </row>
    <row r="6" spans="1:9">
      <c r="A6" s="8"/>
      <c r="B6" s="11"/>
      <c r="C6" s="10"/>
      <c r="D6" s="10"/>
      <c r="E6" s="13" t="s">
        <v>297</v>
      </c>
      <c r="F6" s="10">
        <v>1</v>
      </c>
      <c r="G6" s="11"/>
      <c r="H6" s="10"/>
      <c r="I6" s="10"/>
    </row>
    <row r="7" spans="1:9">
      <c r="A7" s="8"/>
      <c r="B7" s="11"/>
      <c r="C7" s="10"/>
      <c r="D7" s="10">
        <v>29.8</v>
      </c>
      <c r="E7" s="10"/>
      <c r="F7" s="10"/>
      <c r="G7" s="11">
        <v>192</v>
      </c>
      <c r="H7" s="10">
        <f>D7+G7</f>
        <v>221.8</v>
      </c>
      <c r="I7" s="10"/>
    </row>
    <row r="8" ht="40.5" spans="1:1">
      <c r="A8" s="1" t="s">
        <v>31</v>
      </c>
    </row>
  </sheetData>
  <mergeCells count="2">
    <mergeCell ref="A1:H1"/>
    <mergeCell ref="A3:A7"/>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Sheet3</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祝婷</dc:creator>
  <cp:lastModifiedBy>鱼的记忆</cp:lastModifiedBy>
  <dcterms:created xsi:type="dcterms:W3CDTF">2023-01-29T01:51:00Z</dcterms:created>
  <dcterms:modified xsi:type="dcterms:W3CDTF">2024-11-06T08:29:03Z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6C9A2025353A4C928F5BF590BE4C84CC</vt:lpwstr>
  </property>
  <property fmtid="{D5CDD505-2E9C-101B-9397-08002B2CF9AE}" pid="3" name="KSOProductBuildVer">
    <vt:lpwstr>2052-12.1.0.18608</vt:lpwstr>
  </property>
</Properties>
</file>