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_______________________________xlnm.Print_Area">#N/A</definedName>
    <definedName name="_______________________________xlnm.Print_Titles">#N/A</definedName>
    <definedName name="______________________________xlnm.Print_Area">#N/A</definedName>
    <definedName name="______________________________xlnm.Print_Titles">#N/A</definedName>
    <definedName name="_____________________________xlnm.Print_Area">#N/A</definedName>
    <definedName name="_____________________________xlnm.Print_Titles">#N/A</definedName>
    <definedName name="____________________________xlnm.Print_Area">#N/A</definedName>
    <definedName name="____________________________xlnm.Print_Titles">#N/A</definedName>
    <definedName name="___________________________xlnm.Print_Area">#N/A</definedName>
    <definedName name="___________________________xlnm.Print_Titles">#N/A</definedName>
    <definedName name="__________________________xlnm.Print_Area">#N/A</definedName>
    <definedName name="__________________________xlnm.Print_Titles">#N/A</definedName>
    <definedName name="_________________________xlnm.Print_Area">#N/A</definedName>
    <definedName name="_________________________xlnm.Print_Titles">#N/A</definedName>
    <definedName name="________________________xlnm.Print_Area">#N/A</definedName>
    <definedName name="________________________xlnm.Print_Titles">#N/A</definedName>
    <definedName name="_______________________xlnm.Print_Area">#N/A</definedName>
    <definedName name="_______________________xlnm.Print_Titles">#N/A</definedName>
    <definedName name="______________________xlnm.Print_Area">#N/A</definedName>
    <definedName name="______________________xlnm.Print_Titles">#N/A</definedName>
    <definedName name="_____________________xlnm.Print_Area">#N/A</definedName>
    <definedName name="_____________________xlnm.Print_Titles">#N/A</definedName>
    <definedName name="____________________xlnm.Print_Area">#N/A</definedName>
    <definedName name="____________________xlnm.Print_Titles">#N/A</definedName>
    <definedName name="___________________xlnm.Print_Area">#N/A</definedName>
    <definedName name="___________________xlnm.Print_Titles">#N/A</definedName>
    <definedName name="__________________xlnm.Print_Area">#N/A</definedName>
    <definedName name="__________________xlnm.Print_Titles">#N/A</definedName>
    <definedName name="_________________xlnm.Print_Area">#N/A</definedName>
    <definedName name="_________________xlnm.Print_Titles">#N/A</definedName>
    <definedName name="________________xlnm.Print_Area">#N/A</definedName>
    <definedName name="________________xlnm.Print_Titles">#N/A</definedName>
    <definedName name="_______________xlnm.Print_Area">#N/A</definedName>
    <definedName name="_______________xlnm.Print_Titles">#N/A</definedName>
    <definedName name="______________xlnm.Print_Area">#N/A</definedName>
    <definedName name="______________xlnm.Print_Titles">#N/A</definedName>
    <definedName name="_____________xlnm.Print_Area">#N/A</definedName>
    <definedName name="_____________xlnm.Print_Titles">#N/A</definedName>
    <definedName name="____________xlnm.Print_Area">#N/A</definedName>
    <definedName name="____________xlnm.Print_Titles">#N/A</definedName>
    <definedName name="___________xlnm.Print_Area">#N/A</definedName>
    <definedName name="___________xlnm.Print_Titles">#N/A</definedName>
    <definedName name="__________xlnm.Print_Area">#N/A</definedName>
    <definedName name="__________xlnm.Print_Titles">#N/A</definedName>
    <definedName name="_________xlnm.Print_Area">#N/A</definedName>
    <definedName name="_________xlnm.Print_Titles">#N/A</definedName>
    <definedName name="________xlnm.Print_Area">#N/A</definedName>
    <definedName name="________xlnm.Print_Titles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'1'!$A$1:$D$40</definedName>
    <definedName name="_xlnm.Print_Area" localSheetId="3">'1-2'!$A$1:$K$20</definedName>
    <definedName name="_xlnm.Print_Area" localSheetId="5">'2-1'!$A$1:$R$14</definedName>
    <definedName name="_xlnm.Print_Area" localSheetId="8">'3-2'!$A$1:$F$11</definedName>
    <definedName name="_xlnm.Print_Area" localSheetId="10">'4'!$A$1:$H$16</definedName>
    <definedName name="_xlnm.Print_Area" localSheetId="12">'5'!$A$1:$H$17</definedName>
    <definedName name="_xlnm.Print_Area">#N/A</definedName>
    <definedName name="_xlnm.Print_Titles" localSheetId="1">'1'!$1:$40</definedName>
    <definedName name="_xlnm.Print_Titles" localSheetId="2">'1-1'!$1:$6</definedName>
    <definedName name="_xlnm.Print_Titles" localSheetId="3">'1-2'!$1:$6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1">'4-1'!$1:$6</definedName>
    <definedName name="_xlnm.Print_Titles" localSheetId="12">'5'!$1:$6</definedName>
    <definedName name="_xlnm.Print_Titles" localSheetId="13">'6'!$1:$6</definedName>
    <definedName name="_xlnm.Print_Titles" localSheetId="0">'封面'!$1:$7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<sst xmlns="http://schemas.openxmlformats.org/spreadsheetml/2006/main" count="1074" uniqueCount="321">
  <si>
    <t>凉山州第一人民医院</t>
  </si>
  <si>
    <t>2020年部门预算</t>
  </si>
  <si>
    <t>报送日期：      年    月    日</t>
  </si>
  <si>
    <t>部门收支总表</t>
  </si>
  <si>
    <t>单位名称： 凉山州第一人民医院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</si>
  <si>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</si>
  <si>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</si>
  <si>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</si>
  <si>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</si>
  <si>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</si>
  <si>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</si>
  <si>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</si>
  <si>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</si>
  <si>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</si>
  <si>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三、国有资本经营预算收入</t>
  </si>
  <si>
    <t>三、国防支出</t>
  </si>
  <si>
    <t>四、预算外资金收入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</si>
  <si>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</si>
  <si>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</si>
  <si>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</si>
  <si>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</si>
  <si>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</si>
  <si>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七、其他收入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</si>
  <si>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</si>
  <si>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</si>
  <si>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</si>
  <si>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</si>
  <si>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</si>
  <si>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</si>
  <si>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</si>
  <si>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</si>
  <si>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</si>
  <si>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</si>
  <si>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</si>
  <si>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</si>
  <si>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</si>
  <si>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</si>
  <si>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</si>
  <si>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</si>
  <si>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</si>
  <si>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</si>
  <si>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</si>
  <si>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</si>
  <si>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</si>
  <si>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</si>
  <si>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</si>
  <si>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/>
  </si>
  <si>
    <t>本  年  收  入  合  计</t>
  </si>
  <si>
    <t>本  年  支  出  合  计</t>
  </si>
  <si>
    <t>八、用事业基金弥补收支差额</t>
  </si>
  <si>
    <t xml:space="preserve">三十、事业单位结余分配 </t>
  </si>
  <si>
    <t>九、上年结转</t>
  </si>
  <si>
    <t>三十一、结转下年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</si>
  <si>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</si>
  <si>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</si>
  <si>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</si>
  <si>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</si>
  <si>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</si>
  <si>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</si>
  <si>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</si>
  <si>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</si>
  <si>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</si>
  <si>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国有资本经营预收入</t>
  </si>
  <si>
    <t>预算外资金收入</t>
  </si>
  <si>
    <t>事业收入</t>
  </si>
  <si>
    <t>事业单位经营收入</t>
  </si>
  <si>
    <t>其他收入</t>
  </si>
  <si>
    <t>用事业基金弥补收支差额</t>
  </si>
  <si>
    <t>科目编码</t>
  </si>
  <si>
    <t>单位代码</t>
  </si>
  <si>
    <t>单位名称  （科目）</t>
  </si>
  <si>
    <t>类</t>
  </si>
  <si>
    <t>款</t>
  </si>
  <si>
    <t>项</t>
  </si>
  <si>
    <t>206</t>
  </si>
  <si>
    <t>04</t>
  </si>
  <si>
    <t>99</t>
  </si>
  <si>
    <t>901035</t>
  </si>
  <si>
    <t xml:space="preserve">  其他技术研究与开发支出</t>
  </si>
  <si>
    <t>208</t>
  </si>
  <si>
    <t>05</t>
  </si>
  <si>
    <t>02</t>
  </si>
  <si>
    <t xml:space="preserve">  事业单位离退休</t>
  </si>
  <si>
    <t>06</t>
  </si>
  <si>
    <t xml:space="preserve">  机关事业单位职业年金缴费支出</t>
  </si>
  <si>
    <t>210</t>
  </si>
  <si>
    <t>01</t>
  </si>
  <si>
    <t xml:space="preserve">  综合医院</t>
  </si>
  <si>
    <t>03</t>
  </si>
  <si>
    <t xml:space="preserve">  传染病医院</t>
  </si>
  <si>
    <t>08</t>
  </si>
  <si>
    <t xml:space="preserve">  基本公共卫生服务</t>
  </si>
  <si>
    <t>09</t>
  </si>
  <si>
    <t xml:space="preserve">  重大公共卫生服务</t>
  </si>
  <si>
    <t>11</t>
  </si>
  <si>
    <t xml:space="preserve">  事业单位医疗</t>
  </si>
  <si>
    <t xml:space="preserve">  其他行政事业单位医疗支出</t>
  </si>
  <si>
    <t xml:space="preserve">  其他卫生健康支出</t>
  </si>
  <si>
    <t>216</t>
  </si>
  <si>
    <t xml:space="preserve">  其他涉外发展服务支出</t>
  </si>
  <si>
    <t>221</t>
  </si>
  <si>
    <t xml:space="preserve">  住房公积金</t>
  </si>
  <si>
    <t>表1-2</t>
  </si>
  <si>
    <t>部门预算支出总表</t>
  </si>
  <si>
    <t>基本支出</t>
  </si>
  <si>
    <t>项目支出</t>
  </si>
  <si>
    <t>事业单位经营支出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</si>
  <si>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</si>
  <si>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</si>
  <si>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</si>
  <si>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</si>
  <si>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</si>
  <si>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</si>
  <si>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</si>
  <si>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</si>
  <si>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上年结转安排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</si>
  <si>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</si>
  <si>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</si>
  <si>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</si>
  <si>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</si>
  <si>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</si>
  <si>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</si>
  <si>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</si>
  <si>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</si>
  <si>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</si>
  <si>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</si>
  <si>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</si>
  <si>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</si>
  <si>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</si>
  <si>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</si>
  <si>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</si>
  <si>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</si>
  <si>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</si>
  <si>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</si>
  <si>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</si>
  <si>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</si>
  <si>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</si>
  <si>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</si>
  <si>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</si>
  <si>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</si>
  <si>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</si>
  <si>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</si>
  <si>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</si>
  <si>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</si>
  <si>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</si>
  <si>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</si>
  <si>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</si>
  <si>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</si>
  <si>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</si>
  <si>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</si>
  <si>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</si>
  <si>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</si>
  <si>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</si>
  <si>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财政拨款支出预算表（政府经济分类支出）</t>
  </si>
  <si>
    <t>总计</t>
  </si>
  <si>
    <t>当年财政拨款安排</t>
  </si>
  <si>
    <t>单位</t>
  </si>
  <si>
    <t>一般公共预算安排</t>
  </si>
  <si>
    <t>小计</t>
  </si>
  <si>
    <t xml:space="preserve">  对事业单位经常性补助</t>
  </si>
  <si>
    <t>505</t>
  </si>
  <si>
    <t xml:space="preserve">    工资福利支出</t>
  </si>
  <si>
    <t xml:space="preserve">    商品和服务支出</t>
  </si>
  <si>
    <t xml:space="preserve">  对个人和家庭的补助</t>
  </si>
  <si>
    <t>509</t>
  </si>
  <si>
    <t xml:space="preserve">    离退休费</t>
  </si>
  <si>
    <t xml:space="preserve">    其他对个人和家庭补助</t>
  </si>
  <si>
    <t>表3</t>
  </si>
  <si>
    <t>一般公共预算支出表</t>
  </si>
  <si>
    <t>工资福利支出</t>
  </si>
  <si>
    <t>商品和服务支出</t>
  </si>
  <si>
    <t>对个人和家庭的补助</t>
  </si>
  <si>
    <t xml:space="preserve">债务利息及发行费用
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</si>
  <si>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</si>
  <si>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</si>
  <si>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</si>
  <si>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</si>
  <si>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</si>
  <si>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</si>
  <si>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</si>
  <si>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</si>
  <si>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</si>
  <si>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</si>
  <si>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</si>
  <si>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</si>
  <si>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</si>
  <si>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</si>
  <si>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</si>
  <si>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</si>
  <si>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</si>
  <si>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</si>
  <si>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</si>
  <si>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</si>
  <si>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</si>
  <si>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</si>
  <si>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</si>
  <si>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</si>
  <si>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</si>
  <si>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</si>
  <si>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</si>
  <si>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</si>
  <si>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</si>
  <si>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</si>
  <si>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</si>
  <si>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</si>
  <si>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</si>
  <si>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</si>
  <si>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</si>
  <si>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</si>
  <si>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</si>
  <si>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</si>
  <si>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</si>
  <si>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</si>
  <si>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</si>
  <si>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</si>
  <si>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</si>
  <si>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</si>
  <si>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</si>
  <si>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</si>
  <si>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</si>
  <si>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</si>
  <si>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</si>
  <si>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</si>
  <si>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</si>
  <si>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</si>
  <si>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</si>
  <si>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</si>
  <si>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</si>
  <si>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</si>
  <si>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</si>
  <si>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</si>
  <si>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</si>
  <si>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</si>
  <si>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</si>
  <si>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 xml:space="preserve"> 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</si>
  <si>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</si>
  <si>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</si>
  <si>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</si>
  <si>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</si>
  <si>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</si>
  <si>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</si>
  <si>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</si>
  <si>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</si>
  <si>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</si>
  <si>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</si>
  <si>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</si>
  <si>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</si>
  <si>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</si>
  <si>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</si>
  <si>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</si>
  <si>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</si>
  <si>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</si>
  <si>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</si>
  <si>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</si>
  <si>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</si>
  <si>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</si>
  <si>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</si>
  <si>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</si>
  <si>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</si>
  <si>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</si>
  <si>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</si>
  <si>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</si>
  <si>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</si>
  <si>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</si>
  <si>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</si>
  <si>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</si>
  <si>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</si>
  <si>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</si>
  <si>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 xml:space="preserve">  工资福利支出</t>
  </si>
  <si>
    <t>301</t>
  </si>
  <si>
    <t xml:space="preserve">    基本工资</t>
  </si>
  <si>
    <t xml:space="preserve">    津贴补贴</t>
  </si>
  <si>
    <t>07</t>
  </si>
  <si>
    <t xml:space="preserve">    绩效工资</t>
  </si>
  <si>
    <t xml:space="preserve">    机关事业单位基本养老保险缴费</t>
  </si>
  <si>
    <t xml:space="preserve">    职业年金缴费</t>
  </si>
  <si>
    <t>10</t>
  </si>
  <si>
    <t xml:space="preserve">    职工基本医疗保险缴费</t>
  </si>
  <si>
    <t>12</t>
  </si>
  <si>
    <t xml:space="preserve">    其他社会保障缴费</t>
  </si>
  <si>
    <t>13</t>
  </si>
  <si>
    <t xml:space="preserve">    住房公积金</t>
  </si>
  <si>
    <t xml:space="preserve">    其他工资福利支出</t>
  </si>
  <si>
    <t>303</t>
  </si>
  <si>
    <t xml:space="preserve">    离休费</t>
  </si>
  <si>
    <t xml:space="preserve">    其他对个人和家庭的补助支出</t>
  </si>
  <si>
    <t>表3-2</t>
  </si>
  <si>
    <t>一般公共预算项目支出预算表</t>
  </si>
  <si>
    <t>单位名称（项目）</t>
  </si>
  <si>
    <t>金额</t>
  </si>
  <si>
    <t xml:space="preserve">    非税收入</t>
  </si>
  <si>
    <t xml:space="preserve">    传染病医院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</si>
  <si>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</si>
  <si>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</si>
  <si>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</si>
  <si>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</si>
  <si>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</si>
  <si>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</si>
  <si>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</si>
  <si>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</si>
  <si>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</si>
  <si>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</si>
  <si>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</si>
  <si>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</si>
  <si>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</si>
  <si>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</si>
  <si>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</si>
  <si>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</si>
  <si>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2020年部门预算项目绩效目标</t>
  </si>
  <si>
    <t>单位名称(项目名称)</t>
  </si>
  <si>
    <t>项目资金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</si>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</sst>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,##0_);[Red]\(#,##0\)"/>
  </numFmts>
  <fonts count="61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b/>
      <sz val="16"/>
      <name val="黑体"/>
      <family val="3"/>
    </font>
    <font>
      <b/>
      <sz val="16"/>
      <color indexed="8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6"/>
      <name val="宋体"/>
      <family val="0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 style="thin"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>
        <color rgb="FF000000"/>
      </top>
      <bottom style="thin">
        <color rgb="FF000000"/>
      </bottom>
    </border>
  </borders>
  <cellStyleXfs count="190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26" fillId="33" borderId="1" applyNumberFormat="0" applyAlignment="0" applyProtection="0"/>
    <xf numFmtId="0" fontId="26" fillId="33" borderId="1" applyNumberFormat="0" applyAlignment="0" applyProtection="0"/>
    <xf numFmtId="0" fontId="26" fillId="33" borderId="1" applyNumberFormat="0" applyAlignment="0" applyProtection="0"/>
    <xf numFmtId="0" fontId="27" fillId="34" borderId="2" applyNumberFormat="0" applyAlignment="0" applyProtection="0"/>
    <xf numFmtId="0" fontId="27" fillId="34" borderId="2" applyNumberFormat="0" applyAlignment="0" applyProtection="0"/>
    <xf numFmtId="0" fontId="27" fillId="34" borderId="2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3" borderId="1" applyNumberFormat="0" applyAlignment="0" applyProtection="0"/>
    <xf numFmtId="0" fontId="24" fillId="13" borderId="1" applyNumberFormat="0" applyAlignment="0" applyProtection="0"/>
    <xf numFmtId="0" fontId="24" fillId="13" borderId="1" applyNumberFormat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25" fillId="33" borderId="8" applyNumberFormat="0" applyAlignment="0" applyProtection="0"/>
    <xf numFmtId="0" fontId="25" fillId="33" borderId="8" applyNumberFormat="0" applyAlignment="0" applyProtection="0"/>
    <xf numFmtId="0" fontId="25" fillId="33" borderId="8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48" fillId="36" borderId="0" applyNumberFormat="0" applyBorder="0" applyAlignment="0" applyProtection="0"/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0" fontId="49" fillId="0" borderId="0" applyNumberFormat="0" applyFill="0" applyBorder="0" applyAlignment="0" applyProtection="0"/>
    <xf numFmtId="0" fontId="50" fillId="37" borderId="0" applyNumberFormat="0" applyBorder="0" applyAlignment="0" applyProtection="0"/>
    <xf numFmtId="0" fontId="51" fillId="0" borderId="13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2" fillId="38" borderId="14" applyNumberFormat="0" applyAlignment="0" applyProtection="0"/>
    <xf numFmtId="0" fontId="53" fillId="39" borderId="1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6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57" fillId="46" borderId="0" applyNumberFormat="0" applyBorder="0" applyAlignment="0" applyProtection="0"/>
    <xf numFmtId="0" fontId="58" fillId="38" borderId="17" applyNumberFormat="0" applyAlignment="0" applyProtection="0"/>
    <xf numFmtId="0" fontId="59" fillId="47" borderId="14" applyNumberFormat="0" applyAlignment="0" applyProtection="0"/>
    <xf numFmtId="0" fontId="60" fillId="0" borderId="0" applyNumberFormat="0" applyFill="0" applyBorder="0" applyAlignment="0" applyProtection="0"/>
    <xf numFmtId="0" fontId="0" fillId="48" borderId="18" applyNumberFormat="0" applyFont="0" applyAlignment="0" applyProtection="0"/>
  </cellStyleXfs>
  <cellXfs count="237">
    <xf numFmtId="1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84" fontId="5" fillId="0" borderId="0" xfId="0" applyNumberFormat="1" applyFont="1" applyFill="1" applyAlignment="1" applyProtection="1">
      <alignment horizontal="center" vertical="top"/>
      <protection/>
    </xf>
    <xf numFmtId="1" fontId="6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 horizontal="center" vertical="center"/>
    </xf>
    <xf numFmtId="0" fontId="8" fillId="0" borderId="0" xfId="163" applyNumberFormat="1" applyFont="1" applyFill="1">
      <alignment/>
      <protection/>
    </xf>
    <xf numFmtId="0" fontId="9" fillId="0" borderId="0" xfId="163" applyNumberFormat="1" applyFont="1" applyFill="1" applyAlignment="1">
      <alignment horizontal="right" vertical="center"/>
      <protection/>
    </xf>
    <xf numFmtId="0" fontId="9" fillId="0" borderId="0" xfId="163" applyNumberFormat="1" applyFont="1" applyFill="1" applyBorder="1" applyAlignment="1" applyProtection="1">
      <alignment horizontal="left" vertical="center"/>
      <protection/>
    </xf>
    <xf numFmtId="0" fontId="9" fillId="0" borderId="0" xfId="163" applyNumberFormat="1" applyFont="1" applyFill="1" applyBorder="1" applyAlignment="1" applyProtection="1">
      <alignment horizontal="left"/>
      <protection/>
    </xf>
    <xf numFmtId="0" fontId="9" fillId="0" borderId="0" xfId="163" applyNumberFormat="1" applyFont="1" applyFill="1">
      <alignment/>
      <protection/>
    </xf>
    <xf numFmtId="0" fontId="9" fillId="0" borderId="0" xfId="163" applyNumberFormat="1" applyFont="1" applyFill="1" applyAlignment="1">
      <alignment horizontal="right"/>
      <protection/>
    </xf>
    <xf numFmtId="0" fontId="9" fillId="0" borderId="19" xfId="163" applyNumberFormat="1" applyFont="1" applyFill="1" applyBorder="1" applyAlignment="1">
      <alignment horizontal="center" vertical="center"/>
      <protection/>
    </xf>
    <xf numFmtId="0" fontId="9" fillId="0" borderId="20" xfId="163" applyNumberFormat="1" applyFont="1" applyFill="1" applyBorder="1" applyAlignment="1">
      <alignment horizontal="center" vertical="center"/>
      <protection/>
    </xf>
    <xf numFmtId="0" fontId="9" fillId="0" borderId="21" xfId="163" applyNumberFormat="1" applyFont="1" applyFill="1" applyBorder="1" applyAlignment="1">
      <alignment horizontal="center" vertical="center"/>
      <protection/>
    </xf>
    <xf numFmtId="0" fontId="9" fillId="0" borderId="22" xfId="163" applyNumberFormat="1" applyFont="1" applyFill="1" applyBorder="1" applyAlignment="1">
      <alignment horizontal="center" vertical="center"/>
      <protection/>
    </xf>
    <xf numFmtId="0" fontId="9" fillId="0" borderId="23" xfId="163" applyNumberFormat="1" applyFont="1" applyFill="1" applyBorder="1" applyAlignment="1">
      <alignment vertical="center"/>
      <protection/>
    </xf>
    <xf numFmtId="2" fontId="9" fillId="0" borderId="24" xfId="163" applyNumberFormat="1" applyFont="1" applyBorder="1" applyAlignment="1" applyProtection="1">
      <alignment vertical="center" wrapText="1"/>
      <protection/>
    </xf>
    <xf numFmtId="0" fontId="9" fillId="0" borderId="25" xfId="163" applyNumberFormat="1" applyFont="1" applyFill="1" applyBorder="1" applyAlignment="1">
      <alignment vertical="center"/>
      <protection/>
    </xf>
    <xf numFmtId="2" fontId="9" fillId="0" borderId="20" xfId="163" applyNumberFormat="1" applyFont="1" applyBorder="1" applyAlignment="1" applyProtection="1">
      <alignment vertical="center" wrapText="1"/>
      <protection/>
    </xf>
    <xf numFmtId="2" fontId="9" fillId="0" borderId="26" xfId="163" applyNumberFormat="1" applyFont="1" applyBorder="1" applyAlignment="1" applyProtection="1">
      <alignment vertical="center" wrapText="1"/>
      <protection/>
    </xf>
    <xf numFmtId="2" fontId="9" fillId="0" borderId="27" xfId="163" applyNumberFormat="1" applyFont="1" applyBorder="1" applyAlignment="1" applyProtection="1">
      <alignment vertical="center" wrapText="1"/>
      <protection/>
    </xf>
    <xf numFmtId="2" fontId="9" fillId="0" borderId="28" xfId="163" applyNumberFormat="1" applyFont="1" applyBorder="1" applyAlignment="1" applyProtection="1">
      <alignment vertical="center" wrapText="1"/>
      <protection/>
    </xf>
    <xf numFmtId="2" fontId="9" fillId="0" borderId="29" xfId="163" applyNumberFormat="1" applyFont="1" applyBorder="1" applyAlignment="1" applyProtection="1">
      <alignment vertical="center" wrapText="1"/>
      <protection/>
    </xf>
    <xf numFmtId="1" fontId="9" fillId="0" borderId="23" xfId="163" applyNumberFormat="1" applyFont="1" applyFill="1" applyBorder="1" applyAlignment="1">
      <alignment vertical="center"/>
      <protection/>
    </xf>
    <xf numFmtId="2" fontId="9" fillId="0" borderId="30" xfId="163" applyNumberFormat="1" applyFont="1" applyBorder="1" applyAlignment="1" applyProtection="1">
      <alignment vertical="center" wrapText="1"/>
      <protection/>
    </xf>
    <xf numFmtId="0" fontId="9" fillId="0" borderId="31" xfId="163" applyNumberFormat="1" applyFont="1" applyFill="1" applyBorder="1" applyAlignment="1">
      <alignment vertical="center"/>
      <protection/>
    </xf>
    <xf numFmtId="2" fontId="9" fillId="0" borderId="19" xfId="163" applyNumberFormat="1" applyFont="1" applyBorder="1" applyAlignment="1">
      <alignment vertical="center" wrapText="1"/>
      <protection/>
    </xf>
    <xf numFmtId="0" fontId="9" fillId="0" borderId="23" xfId="163" applyNumberFormat="1" applyFont="1" applyFill="1" applyBorder="1" applyAlignment="1">
      <alignment horizontal="center" vertical="center"/>
      <protection/>
    </xf>
    <xf numFmtId="2" fontId="9" fillId="0" borderId="26" xfId="163" applyNumberFormat="1" applyFont="1" applyBorder="1" applyAlignment="1">
      <alignment vertical="center" wrapText="1"/>
      <protection/>
    </xf>
    <xf numFmtId="0" fontId="9" fillId="0" borderId="31" xfId="163" applyNumberFormat="1" applyFont="1" applyFill="1" applyBorder="1" applyAlignment="1">
      <alignment horizontal="center" vertical="center"/>
      <protection/>
    </xf>
    <xf numFmtId="2" fontId="9" fillId="0" borderId="27" xfId="163" applyNumberFormat="1" applyFont="1" applyBorder="1" applyAlignment="1">
      <alignment vertical="center" wrapText="1"/>
      <protection/>
    </xf>
    <xf numFmtId="2" fontId="9" fillId="0" borderId="22" xfId="163" applyNumberFormat="1" applyFont="1" applyBorder="1" applyAlignment="1" applyProtection="1">
      <alignment vertical="center" wrapText="1"/>
      <protection/>
    </xf>
    <xf numFmtId="2" fontId="9" fillId="0" borderId="28" xfId="163" applyNumberFormat="1" applyFont="1" applyBorder="1" applyAlignment="1">
      <alignment horizontal="right" vertical="center" wrapText="1"/>
      <protection/>
    </xf>
    <xf numFmtId="2" fontId="9" fillId="0" borderId="22" xfId="163" applyNumberFormat="1" applyFont="1" applyBorder="1" applyAlignment="1">
      <alignment vertical="center" wrapText="1"/>
      <protection/>
    </xf>
    <xf numFmtId="2" fontId="9" fillId="0" borderId="32" xfId="163" applyNumberFormat="1" applyFont="1" applyBorder="1" applyAlignment="1">
      <alignment horizontal="right" vertical="center" wrapText="1"/>
      <protection/>
    </xf>
    <xf numFmtId="0" fontId="9" fillId="0" borderId="25" xfId="163" applyNumberFormat="1" applyFont="1" applyFill="1" applyBorder="1" applyAlignment="1">
      <alignment horizontal="center" vertical="center"/>
      <protection/>
    </xf>
    <xf numFmtId="0" fontId="11" fillId="0" borderId="0" xfId="163" applyNumberFormat="1" applyFont="1" applyFill="1" applyAlignment="1">
      <alignment horizontal="center"/>
      <protection/>
    </xf>
    <xf numFmtId="0" fontId="12" fillId="0" borderId="0" xfId="163" applyNumberFormat="1" applyFont="1" applyFill="1">
      <alignment/>
      <protection/>
    </xf>
    <xf numFmtId="0" fontId="8" fillId="0" borderId="0" xfId="163" applyNumberFormat="1" applyFont="1" applyFill="1" applyAlignment="1">
      <alignment horizontal="center"/>
      <protection/>
    </xf>
    <xf numFmtId="0" fontId="13" fillId="0" borderId="0" xfId="165" applyNumberFormat="1" applyFont="1" applyFill="1">
      <alignment/>
      <protection/>
    </xf>
    <xf numFmtId="0" fontId="13" fillId="33" borderId="0" xfId="165" applyNumberFormat="1" applyFont="1" applyFill="1">
      <alignment/>
      <protection/>
    </xf>
    <xf numFmtId="0" fontId="8" fillId="33" borderId="0" xfId="165" applyNumberFormat="1" applyFont="1" applyFill="1">
      <alignment/>
      <protection/>
    </xf>
    <xf numFmtId="0" fontId="13" fillId="33" borderId="0" xfId="165" applyNumberFormat="1" applyFont="1" applyFill="1" applyAlignment="1" applyProtection="1">
      <alignment horizontal="right" vertical="center"/>
      <protection/>
    </xf>
    <xf numFmtId="0" fontId="13" fillId="0" borderId="33" xfId="165" applyNumberFormat="1" applyFont="1" applyFill="1" applyBorder="1" applyAlignment="1" applyProtection="1">
      <alignment horizontal="left" vertical="center"/>
      <protection/>
    </xf>
    <xf numFmtId="0" fontId="13" fillId="0" borderId="33" xfId="165" applyNumberFormat="1" applyFont="1" applyFill="1" applyBorder="1" applyAlignment="1" applyProtection="1">
      <alignment horizontal="left"/>
      <protection/>
    </xf>
    <xf numFmtId="0" fontId="13" fillId="0" borderId="0" xfId="165" applyNumberFormat="1" applyFont="1" applyFill="1" applyAlignment="1">
      <alignment/>
      <protection/>
    </xf>
    <xf numFmtId="0" fontId="13" fillId="0" borderId="0" xfId="165" applyNumberFormat="1" applyFont="1" applyFill="1" applyBorder="1" applyAlignment="1">
      <alignment/>
      <protection/>
    </xf>
    <xf numFmtId="0" fontId="13" fillId="33" borderId="0" xfId="165" applyNumberFormat="1" applyFont="1" applyFill="1" applyBorder="1" applyAlignment="1">
      <alignment/>
      <protection/>
    </xf>
    <xf numFmtId="0" fontId="0" fillId="33" borderId="0" xfId="165" applyNumberFormat="1" applyFont="1" applyFill="1" applyBorder="1">
      <alignment/>
      <protection/>
    </xf>
    <xf numFmtId="0" fontId="9" fillId="0" borderId="0" xfId="165" applyNumberFormat="1" applyFont="1" applyFill="1" applyBorder="1" applyAlignment="1">
      <alignment horizontal="right"/>
      <protection/>
    </xf>
    <xf numFmtId="0" fontId="13" fillId="0" borderId="27" xfId="165" applyNumberFormat="1" applyFont="1" applyFill="1" applyBorder="1" applyAlignment="1">
      <alignment horizontal="center" vertical="center" wrapText="1"/>
      <protection/>
    </xf>
    <xf numFmtId="0" fontId="13" fillId="33" borderId="27" xfId="165" applyNumberFormat="1" applyFont="1" applyFill="1" applyBorder="1" applyAlignment="1">
      <alignment horizontal="center" vertical="center" wrapText="1"/>
      <protection/>
    </xf>
    <xf numFmtId="0" fontId="13" fillId="0" borderId="34" xfId="165" applyNumberFormat="1" applyFont="1" applyFill="1" applyBorder="1" applyAlignment="1">
      <alignment horizontal="center" vertical="center" wrapText="1"/>
      <protection/>
    </xf>
    <xf numFmtId="49" fontId="13" fillId="0" borderId="23" xfId="165" applyNumberFormat="1" applyFont="1" applyFill="1" applyBorder="1" applyAlignment="1" applyProtection="1">
      <alignment vertical="center" wrapText="1"/>
      <protection/>
    </xf>
    <xf numFmtId="2" fontId="13" fillId="0" borderId="35" xfId="177" applyNumberFormat="1" applyFont="1" applyFill="1" applyBorder="1" applyAlignment="1" applyProtection="1">
      <alignment vertical="center" wrapText="1"/>
      <protection/>
    </xf>
    <xf numFmtId="2" fontId="13" fillId="0" borderId="23" xfId="177" applyNumberFormat="1" applyFont="1" applyFill="1" applyBorder="1" applyAlignment="1" applyProtection="1">
      <alignment vertical="center" wrapText="1"/>
      <protection/>
    </xf>
    <xf numFmtId="2" fontId="13" fillId="0" borderId="36" xfId="177" applyNumberFormat="1" applyFont="1" applyFill="1" applyBorder="1" applyAlignment="1" applyProtection="1">
      <alignment vertical="center" wrapText="1"/>
      <protection/>
    </xf>
    <xf numFmtId="2" fontId="13" fillId="0" borderId="37" xfId="177" applyNumberFormat="1" applyFont="1" applyFill="1" applyBorder="1" applyAlignment="1" applyProtection="1">
      <alignment vertical="center" wrapText="1"/>
      <protection/>
    </xf>
    <xf numFmtId="2" fontId="13" fillId="0" borderId="37" xfId="177" applyNumberFormat="1" applyFont="1" applyFill="1" applyBorder="1" applyAlignment="1" applyProtection="1">
      <alignment vertical="center" wrapText="1"/>
      <protection/>
    </xf>
    <xf numFmtId="2" fontId="13" fillId="0" borderId="38" xfId="177" applyNumberFormat="1" applyFont="1" applyFill="1" applyBorder="1" applyAlignment="1" applyProtection="1">
      <alignment vertical="center" wrapText="1"/>
      <protection/>
    </xf>
    <xf numFmtId="2" fontId="13" fillId="0" borderId="39" xfId="177" applyNumberFormat="1" applyFont="1" applyFill="1" applyBorder="1" applyAlignment="1" applyProtection="1">
      <alignment vertical="center" wrapText="1"/>
      <protection/>
    </xf>
    <xf numFmtId="2" fontId="13" fillId="0" borderId="40" xfId="177" applyNumberFormat="1" applyFont="1" applyFill="1" applyBorder="1" applyAlignment="1" applyProtection="1">
      <alignment vertical="center" wrapText="1"/>
      <protection/>
    </xf>
    <xf numFmtId="0" fontId="9" fillId="0" borderId="0" xfId="165" applyNumberFormat="1" applyFont="1" applyFill="1">
      <alignment/>
      <protection/>
    </xf>
    <xf numFmtId="0" fontId="9" fillId="33" borderId="0" xfId="165" applyNumberFormat="1" applyFont="1" applyFill="1">
      <alignment/>
      <protection/>
    </xf>
    <xf numFmtId="0" fontId="9" fillId="33" borderId="0" xfId="165" applyNumberFormat="1" applyFont="1" applyFill="1" applyAlignment="1">
      <alignment horizontal="right" vertical="center"/>
      <protection/>
    </xf>
    <xf numFmtId="0" fontId="9" fillId="0" borderId="33" xfId="165" applyNumberFormat="1" applyFont="1" applyFill="1" applyBorder="1" applyAlignment="1" applyProtection="1">
      <alignment horizontal="left" vertical="center"/>
      <protection/>
    </xf>
    <xf numFmtId="0" fontId="9" fillId="0" borderId="33" xfId="165" applyNumberFormat="1" applyFont="1" applyFill="1" applyBorder="1" applyAlignment="1" applyProtection="1">
      <alignment horizontal="left"/>
      <protection/>
    </xf>
    <xf numFmtId="0" fontId="9" fillId="33" borderId="0" xfId="165" applyNumberFormat="1" applyFont="1" applyFill="1" applyAlignment="1">
      <alignment/>
      <protection/>
    </xf>
    <xf numFmtId="0" fontId="9" fillId="0" borderId="0" xfId="165" applyNumberFormat="1" applyFont="1" applyFill="1" applyBorder="1" applyAlignment="1">
      <alignment horizontal="right" vertical="center"/>
      <protection/>
    </xf>
    <xf numFmtId="0" fontId="9" fillId="33" borderId="27" xfId="165" applyNumberFormat="1" applyFont="1" applyFill="1" applyBorder="1" applyAlignment="1">
      <alignment horizontal="center" vertical="center" wrapText="1"/>
      <protection/>
    </xf>
    <xf numFmtId="0" fontId="9" fillId="0" borderId="34" xfId="165" applyNumberFormat="1" applyFont="1" applyFill="1" applyBorder="1" applyAlignment="1">
      <alignment horizontal="center" vertical="center" wrapText="1"/>
      <protection/>
    </xf>
    <xf numFmtId="49" fontId="9" fillId="0" borderId="23" xfId="165" applyNumberFormat="1" applyFont="1" applyFill="1" applyBorder="1" applyAlignment="1" applyProtection="1">
      <alignment vertical="center" wrapText="1"/>
      <protection/>
    </xf>
    <xf numFmtId="49" fontId="9" fillId="0" borderId="21" xfId="165" applyNumberFormat="1" applyFont="1" applyFill="1" applyBorder="1" applyAlignment="1" applyProtection="1">
      <alignment vertical="center" wrapText="1"/>
      <protection/>
    </xf>
    <xf numFmtId="2" fontId="9" fillId="0" borderId="41" xfId="165" applyNumberFormat="1" applyFont="1" applyBorder="1" applyAlignment="1" applyProtection="1">
      <alignment vertical="center" wrapText="1"/>
      <protection/>
    </xf>
    <xf numFmtId="2" fontId="9" fillId="0" borderId="22" xfId="165" applyNumberFormat="1" applyFont="1" applyBorder="1" applyAlignment="1" applyProtection="1">
      <alignment vertical="center" wrapText="1"/>
      <protection/>
    </xf>
    <xf numFmtId="0" fontId="8" fillId="0" borderId="0" xfId="165" applyNumberFormat="1" applyFont="1" applyFill="1">
      <alignment/>
      <protection/>
    </xf>
    <xf numFmtId="0" fontId="9" fillId="0" borderId="0" xfId="165" applyNumberFormat="1" applyFont="1" applyFill="1" applyAlignment="1">
      <alignment horizontal="right" vertical="center"/>
      <protection/>
    </xf>
    <xf numFmtId="0" fontId="9" fillId="0" borderId="22" xfId="165" applyNumberFormat="1" applyFont="1" applyFill="1" applyBorder="1" applyAlignment="1">
      <alignment horizontal="center" vertical="center"/>
      <protection/>
    </xf>
    <xf numFmtId="4" fontId="9" fillId="0" borderId="22" xfId="165" applyNumberFormat="1" applyFont="1" applyFill="1" applyBorder="1" applyAlignment="1" applyProtection="1">
      <alignment horizontal="center" vertical="center" wrapText="1"/>
      <protection/>
    </xf>
    <xf numFmtId="4" fontId="9" fillId="0" borderId="22" xfId="165" applyNumberFormat="1" applyFont="1" applyFill="1" applyBorder="1" applyAlignment="1" applyProtection="1">
      <alignment horizontal="center" vertical="center"/>
      <protection/>
    </xf>
    <xf numFmtId="0" fontId="9" fillId="0" borderId="22" xfId="165" applyNumberFormat="1" applyFont="1" applyFill="1" applyBorder="1" applyAlignment="1">
      <alignment vertical="center"/>
      <protection/>
    </xf>
    <xf numFmtId="0" fontId="13" fillId="0" borderId="22" xfId="165" applyNumberFormat="1" applyFont="1" applyFill="1" applyBorder="1" applyAlignment="1">
      <alignment vertical="center"/>
      <protection/>
    </xf>
    <xf numFmtId="2" fontId="9" fillId="0" borderId="22" xfId="165" applyNumberFormat="1" applyFont="1" applyBorder="1" applyAlignment="1">
      <alignment vertical="center" wrapText="1"/>
      <protection/>
    </xf>
    <xf numFmtId="1" fontId="9" fillId="0" borderId="22" xfId="165" applyNumberFormat="1" applyFont="1" applyFill="1" applyBorder="1" applyAlignment="1">
      <alignment vertical="center"/>
      <protection/>
    </xf>
    <xf numFmtId="2" fontId="9" fillId="0" borderId="22" xfId="165" applyNumberFormat="1" applyFont="1" applyBorder="1" applyAlignment="1">
      <alignment horizontal="right" vertical="center" wrapText="1"/>
      <protection/>
    </xf>
    <xf numFmtId="0" fontId="11" fillId="0" borderId="0" xfId="165" applyNumberFormat="1" applyFont="1" applyFill="1" applyAlignment="1">
      <alignment horizontal="center"/>
      <protection/>
    </xf>
    <xf numFmtId="0" fontId="12" fillId="0" borderId="0" xfId="165" applyNumberFormat="1" applyFont="1" applyFill="1" applyBorder="1">
      <alignment/>
      <protection/>
    </xf>
    <xf numFmtId="0" fontId="8" fillId="0" borderId="0" xfId="165" applyNumberFormat="1" applyFont="1" applyFill="1" applyAlignment="1">
      <alignment horizontal="center"/>
      <protection/>
    </xf>
    <xf numFmtId="0" fontId="8" fillId="0" borderId="0" xfId="165" applyNumberFormat="1" applyFont="1" applyFill="1" applyBorder="1" applyAlignment="1">
      <alignment horizontal="center"/>
      <protection/>
    </xf>
    <xf numFmtId="0" fontId="8" fillId="0" borderId="0" xfId="165" applyNumberFormat="1" applyFont="1" applyFill="1" applyBorder="1">
      <alignment/>
      <protection/>
    </xf>
    <xf numFmtId="0" fontId="13" fillId="0" borderId="0" xfId="166" applyNumberFormat="1" applyFont="1" applyFill="1">
      <alignment/>
      <protection/>
    </xf>
    <xf numFmtId="0" fontId="13" fillId="33" borderId="0" xfId="166" applyNumberFormat="1" applyFont="1" applyFill="1">
      <alignment/>
      <protection/>
    </xf>
    <xf numFmtId="0" fontId="13" fillId="33" borderId="0" xfId="166" applyNumberFormat="1" applyFont="1" applyFill="1" applyAlignment="1">
      <alignment horizontal="right" vertical="center"/>
      <protection/>
    </xf>
    <xf numFmtId="0" fontId="13" fillId="0" borderId="33" xfId="166" applyNumberFormat="1" applyFont="1" applyFill="1" applyBorder="1" applyAlignment="1" applyProtection="1">
      <alignment horizontal="left" vertical="center"/>
      <protection/>
    </xf>
    <xf numFmtId="0" fontId="13" fillId="0" borderId="33" xfId="166" applyNumberFormat="1" applyFont="1" applyFill="1" applyBorder="1" applyAlignment="1" applyProtection="1">
      <alignment horizontal="left"/>
      <protection/>
    </xf>
    <xf numFmtId="0" fontId="13" fillId="0" borderId="0" xfId="166" applyNumberFormat="1" applyFont="1" applyFill="1" applyAlignment="1" applyProtection="1">
      <alignment horizontal="left"/>
      <protection/>
    </xf>
    <xf numFmtId="0" fontId="9" fillId="0" borderId="0" xfId="166" applyNumberFormat="1" applyFont="1" applyFill="1" applyAlignment="1">
      <alignment horizontal="right" vertical="center"/>
      <protection/>
    </xf>
    <xf numFmtId="0" fontId="13" fillId="33" borderId="27" xfId="166" applyNumberFormat="1" applyFont="1" applyFill="1" applyBorder="1" applyAlignment="1">
      <alignment horizontal="center" vertical="center" wrapText="1"/>
      <protection/>
    </xf>
    <xf numFmtId="0" fontId="13" fillId="0" borderId="27" xfId="166" applyNumberFormat="1" applyFont="1" applyFill="1" applyBorder="1" applyAlignment="1">
      <alignment horizontal="center" vertical="center" wrapText="1"/>
      <protection/>
    </xf>
    <xf numFmtId="0" fontId="13" fillId="0" borderId="42" xfId="166" applyNumberFormat="1" applyFont="1" applyFill="1" applyBorder="1" applyAlignment="1" applyProtection="1">
      <alignment horizontal="center" vertical="center" wrapText="1"/>
      <protection/>
    </xf>
    <xf numFmtId="0" fontId="13" fillId="0" borderId="20" xfId="166" applyNumberFormat="1" applyFont="1" applyFill="1" applyBorder="1" applyAlignment="1" applyProtection="1">
      <alignment horizontal="center" vertical="center" wrapText="1"/>
      <protection/>
    </xf>
    <xf numFmtId="0" fontId="13" fillId="0" borderId="43" xfId="166" applyNumberFormat="1" applyFont="1" applyFill="1" applyBorder="1" applyAlignment="1" applyProtection="1">
      <alignment horizontal="center" vertical="center" wrapText="1"/>
      <protection/>
    </xf>
    <xf numFmtId="49" fontId="13" fillId="0" borderId="22" xfId="166" applyNumberFormat="1" applyFont="1" applyFill="1" applyBorder="1" applyAlignment="1" applyProtection="1">
      <alignment vertical="center" wrapText="1"/>
      <protection/>
    </xf>
    <xf numFmtId="2" fontId="13" fillId="0" borderId="22" xfId="166" applyNumberFormat="1" applyFont="1" applyBorder="1" applyAlignment="1" applyProtection="1">
      <alignment vertical="center" wrapText="1"/>
      <protection/>
    </xf>
    <xf numFmtId="1" fontId="0" fillId="0" borderId="0" xfId="164" applyFont="1" applyAlignment="1">
      <alignment vertical="center"/>
      <protection/>
    </xf>
    <xf numFmtId="1" fontId="0" fillId="0" borderId="0" xfId="164" applyFont="1" applyAlignment="1">
      <alignment horizontal="right" vertical="center"/>
      <protection/>
    </xf>
    <xf numFmtId="1" fontId="0" fillId="0" borderId="22" xfId="164" applyFont="1" applyBorder="1" applyAlignment="1">
      <alignment horizontal="center" vertical="center"/>
      <protection/>
    </xf>
    <xf numFmtId="1" fontId="0" fillId="0" borderId="22" xfId="164" applyFont="1" applyBorder="1" applyAlignment="1">
      <alignment vertical="center"/>
      <protection/>
    </xf>
    <xf numFmtId="2" fontId="0" fillId="0" borderId="22" xfId="164" applyNumberFormat="1" applyFont="1" applyBorder="1" applyAlignment="1">
      <alignment vertical="center" wrapText="1"/>
      <protection/>
    </xf>
    <xf numFmtId="0" fontId="9" fillId="0" borderId="0" xfId="166" applyNumberFormat="1" applyFont="1" applyFill="1">
      <alignment/>
      <protection/>
    </xf>
    <xf numFmtId="0" fontId="9" fillId="0" borderId="0" xfId="166" applyNumberFormat="1" applyFont="1" applyFill="1" applyAlignment="1">
      <alignment horizontal="centerContinuous" vertical="center"/>
      <protection/>
    </xf>
    <xf numFmtId="0" fontId="13" fillId="0" borderId="0" xfId="166" applyNumberFormat="1" applyFont="1" applyFill="1" applyAlignment="1">
      <alignment/>
      <protection/>
    </xf>
    <xf numFmtId="0" fontId="13" fillId="0" borderId="34" xfId="166" applyNumberFormat="1" applyFont="1" applyFill="1" applyBorder="1" applyAlignment="1">
      <alignment horizontal="center" vertical="center" wrapText="1"/>
      <protection/>
    </xf>
    <xf numFmtId="49" fontId="13" fillId="0" borderId="23" xfId="166" applyNumberFormat="1" applyFont="1" applyFill="1" applyBorder="1" applyAlignment="1" applyProtection="1">
      <alignment vertical="center" wrapText="1"/>
      <protection/>
    </xf>
    <xf numFmtId="49" fontId="13" fillId="0" borderId="30" xfId="166" applyNumberFormat="1" applyFont="1" applyFill="1" applyBorder="1" applyAlignment="1" applyProtection="1">
      <alignment vertical="center" wrapText="1"/>
      <protection/>
    </xf>
    <xf numFmtId="49" fontId="13" fillId="0" borderId="25" xfId="166" applyNumberFormat="1" applyFont="1" applyFill="1" applyBorder="1" applyAlignment="1" applyProtection="1">
      <alignment vertical="center" wrapText="1"/>
      <protection/>
    </xf>
    <xf numFmtId="2" fontId="13" fillId="0" borderId="44" xfId="166" applyNumberFormat="1" applyFont="1" applyBorder="1" applyAlignment="1" applyProtection="1">
      <alignment vertical="center" wrapText="1"/>
      <protection/>
    </xf>
    <xf numFmtId="2" fontId="13" fillId="0" borderId="45" xfId="166" applyNumberFormat="1" applyFont="1" applyBorder="1" applyAlignment="1" applyProtection="1">
      <alignment vertical="center" wrapText="1"/>
      <protection/>
    </xf>
    <xf numFmtId="2" fontId="13" fillId="0" borderId="46" xfId="166" applyNumberFormat="1" applyFont="1" applyBorder="1" applyAlignment="1" applyProtection="1">
      <alignment vertical="center" wrapText="1"/>
      <protection/>
    </xf>
    <xf numFmtId="49" fontId="13" fillId="0" borderId="21" xfId="166" applyNumberFormat="1" applyFont="1" applyFill="1" applyBorder="1" applyAlignment="1" applyProtection="1">
      <alignment vertical="center" wrapText="1"/>
      <protection/>
    </xf>
    <xf numFmtId="0" fontId="13" fillId="0" borderId="0" xfId="166" applyNumberFormat="1" applyFont="1" applyFill="1" applyAlignment="1" applyProtection="1">
      <alignment horizontal="left" vertical="center"/>
      <protection/>
    </xf>
    <xf numFmtId="0" fontId="13" fillId="0" borderId="42" xfId="166" applyNumberFormat="1" applyFont="1" applyFill="1" applyBorder="1" applyAlignment="1" applyProtection="1">
      <alignment horizontal="center" vertical="center" wrapText="1"/>
      <protection/>
    </xf>
    <xf numFmtId="0" fontId="13" fillId="0" borderId="0" xfId="166" applyNumberFormat="1" applyFont="1" applyFill="1" applyAlignment="1" applyProtection="1">
      <alignment horizontal="center" vertical="center" wrapText="1"/>
      <protection/>
    </xf>
    <xf numFmtId="0" fontId="13" fillId="0" borderId="43" xfId="166" applyNumberFormat="1" applyFont="1" applyFill="1" applyBorder="1" applyAlignment="1" applyProtection="1">
      <alignment horizontal="center" vertical="center" wrapText="1"/>
      <protection/>
    </xf>
    <xf numFmtId="49" fontId="13" fillId="0" borderId="23" xfId="166" applyNumberFormat="1" applyFont="1" applyFill="1" applyBorder="1" applyAlignment="1" applyProtection="1">
      <alignment vertical="center" wrapText="1"/>
      <protection/>
    </xf>
    <xf numFmtId="2" fontId="13" fillId="0" borderId="47" xfId="166" applyNumberFormat="1" applyFont="1" applyBorder="1" applyAlignment="1" applyProtection="1">
      <alignment vertical="center" wrapText="1"/>
      <protection/>
    </xf>
    <xf numFmtId="2" fontId="13" fillId="0" borderId="48" xfId="166" applyNumberFormat="1" applyFont="1" applyBorder="1" applyAlignment="1" applyProtection="1">
      <alignment vertical="center" wrapText="1"/>
      <protection/>
    </xf>
    <xf numFmtId="49" fontId="13" fillId="0" borderId="23" xfId="166" applyNumberFormat="1" applyFont="1" applyFill="1" applyBorder="1" applyAlignment="1" applyProtection="1">
      <alignment vertical="center" wrapText="1"/>
      <protection/>
    </xf>
    <xf numFmtId="1" fontId="0" fillId="0" borderId="0" xfId="166" applyNumberFormat="1" applyFill="1">
      <alignment/>
      <protection/>
    </xf>
    <xf numFmtId="0" fontId="0" fillId="33" borderId="0" xfId="166" applyNumberFormat="1" applyFont="1" applyFill="1">
      <alignment/>
      <protection/>
    </xf>
    <xf numFmtId="0" fontId="0" fillId="0" borderId="0" xfId="166" applyNumberFormat="1" applyFont="1" applyFill="1">
      <alignment/>
      <protection/>
    </xf>
    <xf numFmtId="49" fontId="13" fillId="0" borderId="22" xfId="166" applyNumberFormat="1" applyFont="1" applyFill="1" applyBorder="1" applyAlignment="1" applyProtection="1">
      <alignment vertical="center" wrapText="1"/>
      <protection/>
    </xf>
    <xf numFmtId="185" fontId="13" fillId="0" borderId="22" xfId="166" applyNumberFormat="1" applyFont="1" applyFill="1" applyBorder="1" applyAlignment="1" applyProtection="1">
      <alignment vertical="center" wrapText="1"/>
      <protection/>
    </xf>
    <xf numFmtId="0" fontId="0" fillId="33" borderId="0" xfId="166" applyNumberFormat="1" applyFont="1" applyFill="1" applyBorder="1">
      <alignment/>
      <protection/>
    </xf>
    <xf numFmtId="0" fontId="13" fillId="33" borderId="22" xfId="166" applyNumberFormat="1" applyFont="1" applyFill="1" applyBorder="1" applyAlignment="1" applyProtection="1">
      <alignment vertical="center" wrapText="1"/>
      <protection/>
    </xf>
    <xf numFmtId="0" fontId="16" fillId="33" borderId="22" xfId="166" applyNumberFormat="1" applyFont="1" applyFill="1" applyBorder="1" applyAlignment="1" applyProtection="1">
      <alignment vertical="center" wrapText="1"/>
      <protection/>
    </xf>
    <xf numFmtId="1" fontId="13" fillId="0" borderId="22" xfId="166" applyNumberFormat="1" applyFont="1" applyFill="1" applyBorder="1" applyAlignment="1" applyProtection="1">
      <alignment vertical="center" wrapText="1"/>
      <protection/>
    </xf>
    <xf numFmtId="0" fontId="13" fillId="33" borderId="0" xfId="166" applyNumberFormat="1" applyFont="1" applyFill="1" applyAlignment="1" applyProtection="1">
      <alignment vertical="center" wrapText="1"/>
      <protection/>
    </xf>
    <xf numFmtId="0" fontId="17" fillId="33" borderId="22" xfId="166" applyNumberFormat="1" applyFont="1" applyFill="1" applyBorder="1" applyAlignment="1" applyProtection="1">
      <alignment vertical="center" wrapText="1"/>
      <protection/>
    </xf>
    <xf numFmtId="0" fontId="0" fillId="33" borderId="22" xfId="166" applyNumberFormat="1" applyFont="1" applyFill="1" applyBorder="1">
      <alignment/>
      <protection/>
    </xf>
    <xf numFmtId="0" fontId="18" fillId="33" borderId="22" xfId="166" applyNumberFormat="1" applyFont="1" applyFill="1" applyBorder="1">
      <alignment/>
      <protection/>
    </xf>
    <xf numFmtId="1" fontId="0" fillId="0" borderId="22" xfId="166" applyNumberFormat="1" applyFill="1" applyBorder="1">
      <alignment/>
      <protection/>
    </xf>
    <xf numFmtId="0" fontId="13" fillId="33" borderId="22" xfId="166" applyNumberFormat="1" applyFont="1" applyFill="1" applyBorder="1" applyAlignment="1" applyProtection="1">
      <alignment vertical="center"/>
      <protection/>
    </xf>
    <xf numFmtId="1" fontId="0" fillId="0" borderId="0" xfId="166" applyNumberFormat="1" applyFill="1" applyBorder="1">
      <alignment/>
      <protection/>
    </xf>
    <xf numFmtId="49" fontId="9" fillId="0" borderId="0" xfId="0" applyNumberFormat="1" applyFont="1" applyAlignment="1">
      <alignment horizontal="right" vertical="center" wrapText="1"/>
    </xf>
    <xf numFmtId="49" fontId="9" fillId="0" borderId="0" xfId="0" applyNumberFormat="1" applyFont="1" applyBorder="1" applyAlignment="1">
      <alignment horizontal="right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/>
    </xf>
    <xf numFmtId="1" fontId="9" fillId="0" borderId="22" xfId="0" applyFont="1" applyBorder="1" applyAlignment="1">
      <alignment vertical="center" wrapText="1"/>
    </xf>
    <xf numFmtId="0" fontId="10" fillId="0" borderId="0" xfId="163" applyNumberFormat="1" applyFont="1" applyFill="1" applyAlignment="1" applyProtection="1">
      <alignment horizontal="center" vertical="center"/>
      <protection/>
    </xf>
    <xf numFmtId="0" fontId="9" fillId="0" borderId="44" xfId="163" applyNumberFormat="1" applyFont="1" applyFill="1" applyBorder="1" applyAlignment="1">
      <alignment horizontal="center" vertical="center"/>
      <protection/>
    </xf>
    <xf numFmtId="0" fontId="9" fillId="0" borderId="48" xfId="163" applyNumberFormat="1" applyFont="1" applyFill="1" applyBorder="1" applyAlignment="1">
      <alignment horizontal="center" vertical="center"/>
      <protection/>
    </xf>
    <xf numFmtId="0" fontId="9" fillId="0" borderId="49" xfId="163" applyNumberFormat="1" applyFont="1" applyFill="1" applyBorder="1" applyAlignment="1">
      <alignment horizontal="center" vertical="center"/>
      <protection/>
    </xf>
    <xf numFmtId="0" fontId="13" fillId="0" borderId="39" xfId="165" applyNumberFormat="1" applyFont="1" applyFill="1" applyBorder="1" applyAlignment="1" applyProtection="1">
      <alignment horizontal="center" vertical="center" wrapText="1"/>
      <protection/>
    </xf>
    <xf numFmtId="0" fontId="13" fillId="0" borderId="50" xfId="165" applyNumberFormat="1" applyFont="1" applyFill="1" applyBorder="1" applyAlignment="1" applyProtection="1">
      <alignment horizontal="center" vertical="center" wrapText="1"/>
      <protection/>
    </xf>
    <xf numFmtId="0" fontId="13" fillId="33" borderId="39" xfId="165" applyNumberFormat="1" applyFont="1" applyFill="1" applyBorder="1" applyAlignment="1" applyProtection="1">
      <alignment horizontal="center" vertical="center" wrapText="1"/>
      <protection/>
    </xf>
    <xf numFmtId="0" fontId="13" fillId="0" borderId="24" xfId="165" applyNumberFormat="1" applyFont="1" applyFill="1" applyBorder="1" applyAlignment="1" applyProtection="1">
      <alignment horizontal="center" vertical="center" wrapText="1"/>
      <protection/>
    </xf>
    <xf numFmtId="0" fontId="13" fillId="0" borderId="51" xfId="165" applyNumberFormat="1" applyFont="1" applyFill="1" applyBorder="1" applyAlignment="1" applyProtection="1">
      <alignment horizontal="center" vertical="center" wrapText="1"/>
      <protection/>
    </xf>
    <xf numFmtId="0" fontId="13" fillId="0" borderId="52" xfId="165" applyNumberFormat="1" applyFont="1" applyFill="1" applyBorder="1" applyAlignment="1" applyProtection="1">
      <alignment horizontal="center" vertical="center" wrapText="1"/>
      <protection/>
    </xf>
    <xf numFmtId="0" fontId="13" fillId="0" borderId="23" xfId="165" applyNumberFormat="1" applyFont="1" applyFill="1" applyBorder="1" applyAlignment="1" applyProtection="1">
      <alignment horizontal="center" vertical="center"/>
      <protection/>
    </xf>
    <xf numFmtId="0" fontId="13" fillId="0" borderId="34" xfId="165" applyNumberFormat="1" applyFont="1" applyFill="1" applyBorder="1" applyAlignment="1" applyProtection="1">
      <alignment horizontal="center" vertical="center"/>
      <protection/>
    </xf>
    <xf numFmtId="0" fontId="13" fillId="0" borderId="36" xfId="165" applyNumberFormat="1" applyFont="1" applyFill="1" applyBorder="1" applyAlignment="1" applyProtection="1">
      <alignment horizontal="center" vertical="center" wrapText="1"/>
      <protection/>
    </xf>
    <xf numFmtId="0" fontId="13" fillId="0" borderId="53" xfId="165" applyNumberFormat="1" applyFont="1" applyFill="1" applyBorder="1" applyAlignment="1" applyProtection="1">
      <alignment horizontal="center" vertical="center" wrapText="1"/>
      <protection/>
    </xf>
    <xf numFmtId="0" fontId="13" fillId="0" borderId="0" xfId="165" applyNumberFormat="1" applyFont="1" applyFill="1" applyBorder="1" applyAlignment="1" applyProtection="1">
      <alignment horizontal="center" vertical="center" wrapText="1"/>
      <protection/>
    </xf>
    <xf numFmtId="0" fontId="13" fillId="0" borderId="54" xfId="165" applyNumberFormat="1" applyFont="1" applyFill="1" applyBorder="1" applyAlignment="1" applyProtection="1">
      <alignment horizontal="center" vertical="center" wrapText="1"/>
      <protection/>
    </xf>
    <xf numFmtId="0" fontId="13" fillId="0" borderId="23" xfId="165" applyNumberFormat="1" applyFont="1" applyFill="1" applyBorder="1" applyAlignment="1">
      <alignment horizontal="center" vertical="center"/>
      <protection/>
    </xf>
    <xf numFmtId="0" fontId="13" fillId="0" borderId="25" xfId="165" applyNumberFormat="1" applyFont="1" applyFill="1" applyBorder="1" applyAlignment="1">
      <alignment horizontal="center" vertical="center"/>
      <protection/>
    </xf>
    <xf numFmtId="0" fontId="13" fillId="0" borderId="31" xfId="165" applyNumberFormat="1" applyFont="1" applyFill="1" applyBorder="1" applyAlignment="1">
      <alignment horizontal="center" vertical="center"/>
      <protection/>
    </xf>
    <xf numFmtId="0" fontId="14" fillId="0" borderId="0" xfId="165" applyNumberFormat="1" applyFont="1" applyFill="1" applyAlignment="1" applyProtection="1">
      <alignment horizontal="center" vertical="center"/>
      <protection/>
    </xf>
    <xf numFmtId="0" fontId="13" fillId="0" borderId="23" xfId="165" applyNumberFormat="1" applyFont="1" applyFill="1" applyBorder="1" applyAlignment="1" applyProtection="1">
      <alignment horizontal="center" vertical="center" wrapText="1"/>
      <protection/>
    </xf>
    <xf numFmtId="0" fontId="13" fillId="0" borderId="34" xfId="165" applyNumberFormat="1" applyFont="1" applyFill="1" applyBorder="1" applyAlignment="1" applyProtection="1">
      <alignment horizontal="center" vertical="center" wrapText="1"/>
      <protection/>
    </xf>
    <xf numFmtId="0" fontId="13" fillId="0" borderId="30" xfId="165" applyNumberFormat="1" applyFont="1" applyFill="1" applyBorder="1" applyAlignment="1" applyProtection="1">
      <alignment horizontal="center" vertical="center" wrapText="1"/>
      <protection/>
    </xf>
    <xf numFmtId="0" fontId="13" fillId="0" borderId="27" xfId="165" applyNumberFormat="1" applyFont="1" applyFill="1" applyBorder="1" applyAlignment="1" applyProtection="1">
      <alignment horizontal="center" vertical="center" wrapText="1"/>
      <protection/>
    </xf>
    <xf numFmtId="0" fontId="9" fillId="0" borderId="25" xfId="165" applyNumberFormat="1" applyFont="1" applyFill="1" applyBorder="1" applyAlignment="1" applyProtection="1">
      <alignment horizontal="center" vertical="center" wrapText="1"/>
      <protection/>
    </xf>
    <xf numFmtId="0" fontId="9" fillId="0" borderId="30" xfId="165" applyNumberFormat="1" applyFont="1" applyFill="1" applyBorder="1" applyAlignment="1" applyProtection="1">
      <alignment horizontal="center" vertical="center" wrapText="1"/>
      <protection/>
    </xf>
    <xf numFmtId="0" fontId="9" fillId="33" borderId="23" xfId="165" applyNumberFormat="1" applyFont="1" applyFill="1" applyBorder="1" applyAlignment="1" applyProtection="1">
      <alignment horizontal="center" vertical="center"/>
      <protection/>
    </xf>
    <xf numFmtId="0" fontId="9" fillId="33" borderId="22" xfId="165" applyNumberFormat="1" applyFont="1" applyFill="1" applyBorder="1" applyAlignment="1" applyProtection="1">
      <alignment horizontal="center" vertical="center"/>
      <protection/>
    </xf>
    <xf numFmtId="0" fontId="9" fillId="0" borderId="23" xfId="165" applyNumberFormat="1" applyFont="1" applyFill="1" applyBorder="1" applyAlignment="1">
      <alignment horizontal="center" vertical="center"/>
      <protection/>
    </xf>
    <xf numFmtId="0" fontId="9" fillId="0" borderId="25" xfId="165" applyNumberFormat="1" applyFont="1" applyFill="1" applyBorder="1" applyAlignment="1">
      <alignment horizontal="center" vertical="center"/>
      <protection/>
    </xf>
    <xf numFmtId="0" fontId="9" fillId="0" borderId="31" xfId="165" applyNumberFormat="1" applyFont="1" applyFill="1" applyBorder="1" applyAlignment="1">
      <alignment horizontal="center" vertical="center"/>
      <protection/>
    </xf>
    <xf numFmtId="0" fontId="9" fillId="0" borderId="22" xfId="165" applyNumberFormat="1" applyFont="1" applyFill="1" applyBorder="1" applyAlignment="1" applyProtection="1">
      <alignment horizontal="center" vertical="center" wrapText="1"/>
      <protection/>
    </xf>
    <xf numFmtId="0" fontId="9" fillId="0" borderId="34" xfId="165" applyNumberFormat="1" applyFont="1" applyFill="1" applyBorder="1" applyAlignment="1">
      <alignment horizontal="center" vertical="center"/>
      <protection/>
    </xf>
    <xf numFmtId="0" fontId="9" fillId="0" borderId="55" xfId="165" applyNumberFormat="1" applyFont="1" applyFill="1" applyBorder="1" applyAlignment="1">
      <alignment horizontal="center" vertical="center"/>
      <protection/>
    </xf>
    <xf numFmtId="0" fontId="9" fillId="0" borderId="56" xfId="165" applyNumberFormat="1" applyFont="1" applyFill="1" applyBorder="1" applyAlignment="1">
      <alignment horizontal="center" vertical="center"/>
      <protection/>
    </xf>
    <xf numFmtId="0" fontId="14" fillId="0" borderId="0" xfId="166" applyNumberFormat="1" applyFont="1" applyFill="1" applyAlignment="1" applyProtection="1">
      <alignment horizontal="center" vertical="center"/>
      <protection/>
    </xf>
    <xf numFmtId="1" fontId="13" fillId="0" borderId="23" xfId="166" applyNumberFormat="1" applyFont="1" applyFill="1" applyBorder="1" applyAlignment="1" applyProtection="1">
      <alignment horizontal="center" vertical="center" wrapText="1"/>
      <protection/>
    </xf>
    <xf numFmtId="1" fontId="13" fillId="0" borderId="34" xfId="166" applyNumberFormat="1" applyFont="1" applyFill="1" applyBorder="1" applyAlignment="1" applyProtection="1">
      <alignment horizontal="center" vertical="center" wrapText="1"/>
      <protection/>
    </xf>
    <xf numFmtId="0" fontId="13" fillId="0" borderId="23" xfId="166" applyNumberFormat="1" applyFont="1" applyFill="1" applyBorder="1" applyAlignment="1" applyProtection="1">
      <alignment horizontal="center" vertical="center" wrapText="1"/>
      <protection/>
    </xf>
    <xf numFmtId="0" fontId="13" fillId="0" borderId="34" xfId="166" applyNumberFormat="1" applyFont="1" applyFill="1" applyBorder="1" applyAlignment="1" applyProtection="1">
      <alignment horizontal="center" vertical="center" wrapText="1"/>
      <protection/>
    </xf>
    <xf numFmtId="0" fontId="13" fillId="0" borderId="23" xfId="166" applyNumberFormat="1" applyFont="1" applyFill="1" applyBorder="1" applyAlignment="1">
      <alignment horizontal="center" vertical="center"/>
      <protection/>
    </xf>
    <xf numFmtId="0" fontId="13" fillId="0" borderId="25" xfId="166" applyNumberFormat="1" applyFont="1" applyFill="1" applyBorder="1" applyAlignment="1">
      <alignment horizontal="center" vertical="center"/>
      <protection/>
    </xf>
    <xf numFmtId="0" fontId="13" fillId="0" borderId="24" xfId="166" applyNumberFormat="1" applyFont="1" applyFill="1" applyBorder="1" applyAlignment="1" applyProtection="1">
      <alignment horizontal="center" vertical="center"/>
      <protection/>
    </xf>
    <xf numFmtId="0" fontId="13" fillId="0" borderId="51" xfId="166" applyNumberFormat="1" applyFont="1" applyFill="1" applyBorder="1" applyAlignment="1" applyProtection="1">
      <alignment horizontal="center" vertical="center"/>
      <protection/>
    </xf>
    <xf numFmtId="0" fontId="13" fillId="0" borderId="52" xfId="166" applyNumberFormat="1" applyFont="1" applyFill="1" applyBorder="1" applyAlignment="1" applyProtection="1">
      <alignment horizontal="center" vertical="center"/>
      <protection/>
    </xf>
    <xf numFmtId="0" fontId="13" fillId="0" borderId="44" xfId="166" applyNumberFormat="1" applyFont="1" applyFill="1" applyBorder="1" applyAlignment="1" applyProtection="1">
      <alignment horizontal="center" vertical="center" wrapText="1"/>
      <protection/>
    </xf>
    <xf numFmtId="0" fontId="13" fillId="0" borderId="57" xfId="166" applyNumberFormat="1" applyFont="1" applyFill="1" applyBorder="1" applyAlignment="1" applyProtection="1">
      <alignment horizontal="center" vertical="center" wrapText="1"/>
      <protection/>
    </xf>
    <xf numFmtId="0" fontId="13" fillId="0" borderId="48" xfId="166" applyNumberFormat="1" applyFont="1" applyFill="1" applyBorder="1" applyAlignment="1" applyProtection="1">
      <alignment horizontal="center" vertical="center" wrapText="1"/>
      <protection/>
    </xf>
    <xf numFmtId="0" fontId="13" fillId="0" borderId="44" xfId="166" applyNumberFormat="1" applyFont="1" applyFill="1" applyBorder="1" applyAlignment="1" applyProtection="1">
      <alignment horizontal="center" vertical="center"/>
      <protection/>
    </xf>
    <xf numFmtId="0" fontId="13" fillId="0" borderId="57" xfId="166" applyNumberFormat="1" applyFont="1" applyFill="1" applyBorder="1" applyAlignment="1" applyProtection="1">
      <alignment horizontal="center" vertical="center"/>
      <protection/>
    </xf>
    <xf numFmtId="0" fontId="13" fillId="0" borderId="48" xfId="166" applyNumberFormat="1" applyFont="1" applyFill="1" applyBorder="1" applyAlignment="1" applyProtection="1">
      <alignment horizontal="center" vertical="center"/>
      <protection/>
    </xf>
    <xf numFmtId="0" fontId="13" fillId="0" borderId="24" xfId="166" applyNumberFormat="1" applyFont="1" applyFill="1" applyBorder="1" applyAlignment="1" applyProtection="1">
      <alignment horizontal="center" vertical="center" wrapText="1"/>
      <protection/>
    </xf>
    <xf numFmtId="0" fontId="13" fillId="0" borderId="52" xfId="166" applyNumberFormat="1" applyFont="1" applyFill="1" applyBorder="1" applyAlignment="1" applyProtection="1">
      <alignment horizontal="center" vertical="center" wrapText="1"/>
      <protection/>
    </xf>
    <xf numFmtId="0" fontId="0" fillId="0" borderId="24" xfId="164" applyNumberFormat="1" applyFont="1" applyBorder="1" applyAlignment="1">
      <alignment horizontal="center" vertical="center" wrapText="1"/>
      <protection/>
    </xf>
    <xf numFmtId="0" fontId="0" fillId="0" borderId="52" xfId="164" applyNumberFormat="1" applyFont="1" applyBorder="1" applyAlignment="1">
      <alignment horizontal="center" vertical="center" wrapText="1"/>
      <protection/>
    </xf>
    <xf numFmtId="1" fontId="0" fillId="0" borderId="44" xfId="164" applyFont="1" applyBorder="1" applyAlignment="1">
      <alignment horizontal="center" vertical="center"/>
      <protection/>
    </xf>
    <xf numFmtId="1" fontId="0" fillId="0" borderId="57" xfId="164" applyFont="1" applyBorder="1" applyAlignment="1">
      <alignment horizontal="center" vertical="center"/>
      <protection/>
    </xf>
    <xf numFmtId="1" fontId="0" fillId="0" borderId="48" xfId="164" applyFont="1" applyBorder="1" applyAlignment="1">
      <alignment horizontal="center" vertical="center"/>
      <protection/>
    </xf>
    <xf numFmtId="1" fontId="0" fillId="0" borderId="24" xfId="164" applyFont="1" applyBorder="1" applyAlignment="1">
      <alignment horizontal="center" vertical="center"/>
      <protection/>
    </xf>
    <xf numFmtId="1" fontId="0" fillId="0" borderId="52" xfId="164" applyFont="1" applyBorder="1" applyAlignment="1">
      <alignment horizontal="center" vertical="center"/>
      <protection/>
    </xf>
    <xf numFmtId="1" fontId="0" fillId="0" borderId="51" xfId="164" applyFont="1" applyBorder="1" applyAlignment="1">
      <alignment horizontal="center" vertical="center"/>
      <protection/>
    </xf>
    <xf numFmtId="1" fontId="15" fillId="0" borderId="0" xfId="164" applyFont="1" applyAlignment="1">
      <alignment horizontal="center" vertical="center"/>
      <protection/>
    </xf>
    <xf numFmtId="0" fontId="14" fillId="0" borderId="0" xfId="166" applyNumberFormat="1" applyFont="1" applyFill="1" applyBorder="1" applyAlignment="1" applyProtection="1">
      <alignment horizontal="center" vertical="center"/>
      <protection/>
    </xf>
    <xf numFmtId="0" fontId="13" fillId="0" borderId="31" xfId="166" applyNumberFormat="1" applyFont="1" applyFill="1" applyBorder="1" applyAlignment="1">
      <alignment horizontal="center" vertical="center"/>
      <protection/>
    </xf>
    <xf numFmtId="0" fontId="13" fillId="0" borderId="23" xfId="166" applyNumberFormat="1" applyFont="1" applyFill="1" applyBorder="1" applyAlignment="1" applyProtection="1">
      <alignment horizontal="center" vertical="center"/>
      <protection/>
    </xf>
    <xf numFmtId="0" fontId="13" fillId="0" borderId="25" xfId="166" applyNumberFormat="1" applyFont="1" applyFill="1" applyBorder="1" applyAlignment="1" applyProtection="1">
      <alignment horizontal="center" vertical="center"/>
      <protection/>
    </xf>
    <xf numFmtId="0" fontId="13" fillId="0" borderId="31" xfId="166" applyNumberFormat="1" applyFont="1" applyFill="1" applyBorder="1" applyAlignment="1" applyProtection="1">
      <alignment horizontal="center" vertical="center"/>
      <protection/>
    </xf>
    <xf numFmtId="0" fontId="13" fillId="0" borderId="25" xfId="166" applyNumberFormat="1" applyFont="1" applyFill="1" applyBorder="1" applyAlignment="1" applyProtection="1">
      <alignment horizontal="center" vertical="center" wrapText="1"/>
      <protection/>
    </xf>
    <xf numFmtId="0" fontId="13" fillId="0" borderId="56" xfId="166" applyNumberFormat="1" applyFont="1" applyFill="1" applyBorder="1" applyAlignment="1" applyProtection="1">
      <alignment horizontal="center" vertical="center" wrapText="1"/>
      <protection/>
    </xf>
    <xf numFmtId="1" fontId="13" fillId="0" borderId="30" xfId="166" applyNumberFormat="1" applyFont="1" applyFill="1" applyBorder="1" applyAlignment="1" applyProtection="1">
      <alignment horizontal="center" vertical="center"/>
      <protection/>
    </xf>
    <xf numFmtId="1" fontId="13" fillId="0" borderId="27" xfId="166" applyNumberFormat="1" applyFont="1" applyFill="1" applyBorder="1" applyAlignment="1" applyProtection="1">
      <alignment horizontal="center" vertical="center"/>
      <protection/>
    </xf>
    <xf numFmtId="0" fontId="13" fillId="0" borderId="30" xfId="166" applyNumberFormat="1" applyFont="1" applyFill="1" applyBorder="1" applyAlignment="1" applyProtection="1">
      <alignment horizontal="center" vertical="center" wrapText="1"/>
      <protection/>
    </xf>
    <xf numFmtId="0" fontId="13" fillId="0" borderId="27" xfId="166" applyNumberFormat="1" applyFont="1" applyFill="1" applyBorder="1" applyAlignment="1" applyProtection="1">
      <alignment horizontal="center" vertical="center" wrapText="1"/>
      <protection/>
    </xf>
    <xf numFmtId="0" fontId="13" fillId="0" borderId="30" xfId="166" applyNumberFormat="1" applyFont="1" applyFill="1" applyBorder="1" applyAlignment="1" applyProtection="1">
      <alignment horizontal="center" vertical="center"/>
      <protection/>
    </xf>
    <xf numFmtId="0" fontId="13" fillId="0" borderId="27" xfId="166" applyNumberFormat="1" applyFont="1" applyFill="1" applyBorder="1" applyAlignment="1" applyProtection="1">
      <alignment horizontal="center" vertical="center"/>
      <protection/>
    </xf>
    <xf numFmtId="1" fontId="13" fillId="0" borderId="30" xfId="166" applyNumberFormat="1" applyFont="1" applyFill="1" applyBorder="1" applyAlignment="1" applyProtection="1">
      <alignment horizontal="center" vertical="center" wrapText="1"/>
      <protection/>
    </xf>
    <xf numFmtId="1" fontId="13" fillId="0" borderId="27" xfId="166" applyNumberFormat="1" applyFont="1" applyFill="1" applyBorder="1" applyAlignment="1" applyProtection="1">
      <alignment horizontal="center" vertical="center" wrapText="1"/>
      <protection/>
    </xf>
    <xf numFmtId="1" fontId="13" fillId="0" borderId="19" xfId="166" applyNumberFormat="1" applyFont="1" applyFill="1" applyBorder="1" applyAlignment="1" applyProtection="1">
      <alignment horizontal="center" vertical="center" wrapText="1"/>
      <protection/>
    </xf>
    <xf numFmtId="1" fontId="13" fillId="0" borderId="21" xfId="166" applyNumberFormat="1" applyFont="1" applyFill="1" applyBorder="1" applyAlignment="1" applyProtection="1">
      <alignment horizontal="center" vertical="center"/>
      <protection/>
    </xf>
    <xf numFmtId="1" fontId="13" fillId="0" borderId="34" xfId="166" applyNumberFormat="1" applyFont="1" applyFill="1" applyBorder="1" applyAlignment="1" applyProtection="1">
      <alignment horizontal="center" vertical="center"/>
      <protection/>
    </xf>
    <xf numFmtId="0" fontId="13" fillId="0" borderId="21" xfId="166" applyNumberFormat="1" applyFont="1" applyFill="1" applyBorder="1" applyAlignment="1" applyProtection="1">
      <alignment horizontal="center" vertical="center" wrapText="1"/>
      <protection/>
    </xf>
    <xf numFmtId="0" fontId="13" fillId="0" borderId="22" xfId="166" applyNumberFormat="1" applyFont="1" applyFill="1" applyBorder="1" applyAlignment="1" applyProtection="1">
      <alignment horizontal="center" vertical="center"/>
      <protection/>
    </xf>
    <xf numFmtId="0" fontId="13" fillId="0" borderId="22" xfId="166" applyNumberFormat="1" applyFont="1" applyFill="1" applyBorder="1" applyAlignment="1" applyProtection="1">
      <alignment horizontal="center" vertical="center" wrapText="1"/>
      <protection/>
    </xf>
    <xf numFmtId="0" fontId="10" fillId="0" borderId="0" xfId="166" applyNumberFormat="1" applyFont="1" applyFill="1" applyAlignment="1" applyProtection="1">
      <alignment horizontal="center" vertical="center"/>
      <protection/>
    </xf>
    <xf numFmtId="49" fontId="9" fillId="0" borderId="22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center" vertical="center" wrapText="1"/>
    </xf>
  </cellXfs>
  <cellStyles count="176">
    <cellStyle name="Normal" xfId="0"/>
    <cellStyle name="20% - Accent1 1" xfId="15"/>
    <cellStyle name="20% - Accent1 1 1" xfId="16"/>
    <cellStyle name="20% - Accent1 1 1 1" xfId="17"/>
    <cellStyle name="20% - Accent2 1" xfId="18"/>
    <cellStyle name="20% - Accent2 1 1" xfId="19"/>
    <cellStyle name="20% - Accent2 1 1 1" xfId="20"/>
    <cellStyle name="20% - Accent3 1" xfId="21"/>
    <cellStyle name="20% - Accent3 1 1" xfId="22"/>
    <cellStyle name="20% - Accent3 1 1 1" xfId="23"/>
    <cellStyle name="20% - Accent4 1" xfId="24"/>
    <cellStyle name="20% - Accent4 1 1" xfId="25"/>
    <cellStyle name="20% - Accent4 1 1 1" xfId="26"/>
    <cellStyle name="20% - Accent5 1" xfId="27"/>
    <cellStyle name="20% - Accent5 1 1" xfId="28"/>
    <cellStyle name="20% - Accent5 1 1 1" xfId="29"/>
    <cellStyle name="20% - Accent6 1" xfId="30"/>
    <cellStyle name="20% - Accent6 1 1" xfId="31"/>
    <cellStyle name="20% - Accent6 1 1 1" xfId="32"/>
    <cellStyle name="20% - 强调文字颜色 1" xfId="33"/>
    <cellStyle name="20% - 强调文字颜色 2" xfId="34"/>
    <cellStyle name="20% - 强调文字颜色 3" xfId="35"/>
    <cellStyle name="20% - 强调文字颜色 4" xfId="36"/>
    <cellStyle name="20% - 强调文字颜色 5" xfId="37"/>
    <cellStyle name="20% - 强调文字颜色 6" xfId="38"/>
    <cellStyle name="40% - Accent1 1" xfId="39"/>
    <cellStyle name="40% - Accent1 1 1" xfId="40"/>
    <cellStyle name="40% - Accent1 1 1 1" xfId="41"/>
    <cellStyle name="40% - Accent2 1" xfId="42"/>
    <cellStyle name="40% - Accent2 1 1" xfId="43"/>
    <cellStyle name="40% - Accent2 1 1 1" xfId="44"/>
    <cellStyle name="40% - Accent3 1" xfId="45"/>
    <cellStyle name="40% - Accent3 1 1" xfId="46"/>
    <cellStyle name="40% - Accent3 1 1 1" xfId="47"/>
    <cellStyle name="40% - Accent4 1" xfId="48"/>
    <cellStyle name="40% - Accent4 1 1" xfId="49"/>
    <cellStyle name="40% - Accent4 1 1 1" xfId="50"/>
    <cellStyle name="40% - Accent5 1" xfId="51"/>
    <cellStyle name="40% - Accent5 1 1" xfId="52"/>
    <cellStyle name="40% - Accent5 1 1 1" xfId="53"/>
    <cellStyle name="40% - Accent6 1" xfId="54"/>
    <cellStyle name="40% - Accent6 1 1" xfId="55"/>
    <cellStyle name="40% - Accent6 1 1 1" xfId="56"/>
    <cellStyle name="40% - 强调文字颜色 1" xfId="57"/>
    <cellStyle name="40% - 强调文字颜色 2" xfId="58"/>
    <cellStyle name="40% - 强调文字颜色 3" xfId="59"/>
    <cellStyle name="40% - 强调文字颜色 4" xfId="60"/>
    <cellStyle name="40% - 强调文字颜色 5" xfId="61"/>
    <cellStyle name="40% - 强调文字颜色 6" xfId="62"/>
    <cellStyle name="60% - Accent1 1" xfId="63"/>
    <cellStyle name="60% - Accent1 1 1" xfId="64"/>
    <cellStyle name="60% - Accent1 1 1 1" xfId="65"/>
    <cellStyle name="60% - Accent2 1" xfId="66"/>
    <cellStyle name="60% - Accent2 1 1" xfId="67"/>
    <cellStyle name="60% - Accent2 1 1 1" xfId="68"/>
    <cellStyle name="60% - Accent3 1" xfId="69"/>
    <cellStyle name="60% - Accent3 1 1" xfId="70"/>
    <cellStyle name="60% - Accent3 1 1 1" xfId="71"/>
    <cellStyle name="60% - Accent4 1" xfId="72"/>
    <cellStyle name="60% - Accent4 1 1" xfId="73"/>
    <cellStyle name="60% - Accent4 1 1 1" xfId="74"/>
    <cellStyle name="60% - Accent5 1" xfId="75"/>
    <cellStyle name="60% - Accent5 1 1" xfId="76"/>
    <cellStyle name="60% - Accent5 1 1 1" xfId="77"/>
    <cellStyle name="60% - Accent6 1" xfId="78"/>
    <cellStyle name="60% - Accent6 1 1" xfId="79"/>
    <cellStyle name="60% - Accent6 1 1 1" xfId="80"/>
    <cellStyle name="60% - 强调文字颜色 1" xfId="81"/>
    <cellStyle name="60% - 强调文字颜色 2" xfId="82"/>
    <cellStyle name="60% - 强调文字颜色 3" xfId="83"/>
    <cellStyle name="60% - 强调文字颜色 4" xfId="84"/>
    <cellStyle name="60% - 强调文字颜色 5" xfId="85"/>
    <cellStyle name="60% - 强调文字颜色 6" xfId="86"/>
    <cellStyle name="Accent1 1" xfId="87"/>
    <cellStyle name="Accent1 1 1" xfId="88"/>
    <cellStyle name="Accent1 1 1 1" xfId="89"/>
    <cellStyle name="Accent2 1" xfId="90"/>
    <cellStyle name="Accent2 1 1" xfId="91"/>
    <cellStyle name="Accent2 1 1 1" xfId="92"/>
    <cellStyle name="Accent3 1" xfId="93"/>
    <cellStyle name="Accent3 1 1" xfId="94"/>
    <cellStyle name="Accent3 1 1 1" xfId="95"/>
    <cellStyle name="Accent4 1" xfId="96"/>
    <cellStyle name="Accent4 1 1" xfId="97"/>
    <cellStyle name="Accent4 1 1 1" xfId="98"/>
    <cellStyle name="Accent5 1" xfId="99"/>
    <cellStyle name="Accent5 1 1" xfId="100"/>
    <cellStyle name="Accent5 1 1 1" xfId="101"/>
    <cellStyle name="Accent6 1" xfId="102"/>
    <cellStyle name="Accent6 1 1" xfId="103"/>
    <cellStyle name="Accent6 1 1 1" xfId="104"/>
    <cellStyle name="Bad 1" xfId="105"/>
    <cellStyle name="Bad 1 1" xfId="106"/>
    <cellStyle name="Bad 1 1 1" xfId="107"/>
    <cellStyle name="Calculation 1" xfId="108"/>
    <cellStyle name="Calculation 1 1" xfId="109"/>
    <cellStyle name="Calculation 1 1 1" xfId="110"/>
    <cellStyle name="Check Cell 1" xfId="111"/>
    <cellStyle name="Check Cell 1 1" xfId="112"/>
    <cellStyle name="Check Cell 1 1 1" xfId="113"/>
    <cellStyle name="Explanatory Text 1" xfId="114"/>
    <cellStyle name="Explanatory Text 1 1" xfId="115"/>
    <cellStyle name="Explanatory Text 1 1 1" xfId="116"/>
    <cellStyle name="Good 1" xfId="117"/>
    <cellStyle name="Good 1 1" xfId="118"/>
    <cellStyle name="Good 1 1 1" xfId="119"/>
    <cellStyle name="Heading 1 1" xfId="120"/>
    <cellStyle name="Heading 1 1 1" xfId="121"/>
    <cellStyle name="Heading 1 1 1 1" xfId="122"/>
    <cellStyle name="Heading 2 1" xfId="123"/>
    <cellStyle name="Heading 2 1 1" xfId="124"/>
    <cellStyle name="Heading 2 1 1 1" xfId="125"/>
    <cellStyle name="Heading 3 1" xfId="126"/>
    <cellStyle name="Heading 3 1 1" xfId="127"/>
    <cellStyle name="Heading 3 1 1 1" xfId="128"/>
    <cellStyle name="Heading 4 1" xfId="129"/>
    <cellStyle name="Heading 4 1 1" xfId="130"/>
    <cellStyle name="Heading 4 1 1 1" xfId="131"/>
    <cellStyle name="Input 1" xfId="132"/>
    <cellStyle name="Input 1 1" xfId="133"/>
    <cellStyle name="Input 1 1 1" xfId="134"/>
    <cellStyle name="Linked Cell 1" xfId="135"/>
    <cellStyle name="Linked Cell 1 1" xfId="136"/>
    <cellStyle name="Linked Cell 1 1 1" xfId="137"/>
    <cellStyle name="Neutral 1" xfId="138"/>
    <cellStyle name="Neutral 1 1" xfId="139"/>
    <cellStyle name="Neutral 1 1 1" xfId="140"/>
    <cellStyle name="Note 1" xfId="141"/>
    <cellStyle name="Note 1 1" xfId="142"/>
    <cellStyle name="Note 1 1 1" xfId="143"/>
    <cellStyle name="Output 1" xfId="144"/>
    <cellStyle name="Output 1 1" xfId="145"/>
    <cellStyle name="Output 1 1 1" xfId="146"/>
    <cellStyle name="Title 1" xfId="147"/>
    <cellStyle name="Title 1 1" xfId="148"/>
    <cellStyle name="Title 1 1 1" xfId="149"/>
    <cellStyle name="Total 1" xfId="150"/>
    <cellStyle name="Total 1 1" xfId="151"/>
    <cellStyle name="Total 1 1 1" xfId="152"/>
    <cellStyle name="Warning Text 1" xfId="153"/>
    <cellStyle name="Warning Text 1 1" xfId="154"/>
    <cellStyle name="Warning Text 1 1 1" xfId="155"/>
    <cellStyle name="Percent" xfId="156"/>
    <cellStyle name="标题" xfId="157"/>
    <cellStyle name="标题 1" xfId="158"/>
    <cellStyle name="标题 2" xfId="159"/>
    <cellStyle name="标题 3" xfId="160"/>
    <cellStyle name="标题 4" xfId="161"/>
    <cellStyle name="差" xfId="162"/>
    <cellStyle name="常规 2" xfId="163"/>
    <cellStyle name="常规 3" xfId="164"/>
    <cellStyle name="常规_部门预算批复报表" xfId="165"/>
    <cellStyle name="常规_部门预算批复报表 2" xfId="166"/>
    <cellStyle name="Hyperlink" xfId="167"/>
    <cellStyle name="好" xfId="168"/>
    <cellStyle name="汇总" xfId="169"/>
    <cellStyle name="Currency" xfId="170"/>
    <cellStyle name="Currency [0]" xfId="171"/>
    <cellStyle name="计算" xfId="172"/>
    <cellStyle name="检查单元格" xfId="173"/>
    <cellStyle name="解释性文本" xfId="174"/>
    <cellStyle name="警告文本" xfId="175"/>
    <cellStyle name="链接单元格" xfId="176"/>
    <cellStyle name="Comma" xfId="177"/>
    <cellStyle name="Comma [0]" xfId="178"/>
    <cellStyle name="强调文字颜色 1" xfId="179"/>
    <cellStyle name="强调文字颜色 2" xfId="180"/>
    <cellStyle name="强调文字颜色 3" xfId="181"/>
    <cellStyle name="强调文字颜色 4" xfId="182"/>
    <cellStyle name="强调文字颜色 5" xfId="183"/>
    <cellStyle name="强调文字颜色 6" xfId="184"/>
    <cellStyle name="适中" xfId="185"/>
    <cellStyle name="输出" xfId="186"/>
    <cellStyle name="输入" xfId="187"/>
    <cellStyle name="Followed Hyperlink" xfId="188"/>
    <cellStyle name="注释" xfId="1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21.75" customHeight="1">
      <c r="A1" s="1"/>
    </row>
    <row r="2" ht="21.75" customHeight="1"/>
    <row r="3" ht="63.75" customHeight="1">
      <c r="A3" s="2" t="s">
        <v>0</v>
      </c>
    </row>
    <row r="4" ht="107.25" customHeight="1">
      <c r="A4" s="3" t="s">
        <v>1</v>
      </c>
    </row>
    <row r="5" ht="57" customHeight="1">
      <c r="A5" s="4"/>
    </row>
    <row r="6" ht="78" customHeight="1"/>
    <row r="7" ht="82.5" customHeight="1">
      <c r="A7" s="5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3" width="18" style="0" customWidth="1"/>
    <col min="4" max="4" width="15.83203125" style="0" customWidth="1"/>
    <col min="5" max="8" width="18" style="0" customWidth="1"/>
  </cols>
  <sheetData>
    <row r="1" spans="1:8" ht="19.5" customHeight="1">
      <c r="A1" s="110"/>
      <c r="B1" s="110"/>
      <c r="C1" s="110"/>
      <c r="D1" s="110"/>
      <c r="E1" s="111"/>
      <c r="F1" s="110"/>
      <c r="G1" s="110"/>
      <c r="H1" s="97" t="s">
        <v>292</v>
      </c>
    </row>
    <row r="2" spans="1:8" ht="25.5" customHeight="1">
      <c r="A2" s="185" t="s">
        <v>293</v>
      </c>
      <c r="B2" s="185"/>
      <c r="C2" s="185"/>
      <c r="D2" s="185"/>
      <c r="E2" s="185"/>
      <c r="F2" s="185"/>
      <c r="G2" s="185"/>
      <c r="H2" s="185"/>
    </row>
    <row r="3" spans="1:8" ht="19.5" customHeight="1">
      <c r="A3" s="121" t="s">
        <v>4</v>
      </c>
      <c r="B3" s="112"/>
      <c r="C3" s="112"/>
      <c r="D3" s="112"/>
      <c r="E3" s="112"/>
      <c r="F3" s="112"/>
      <c r="G3" s="112"/>
      <c r="H3" s="97" t="s">
        <v>5</v>
      </c>
    </row>
    <row r="4" spans="1:8" ht="19.5" customHeight="1">
      <c r="A4" s="188" t="s">
        <v>294</v>
      </c>
      <c r="B4" s="188" t="s">
        <v>295</v>
      </c>
      <c r="C4" s="223" t="s">
        <v>296</v>
      </c>
      <c r="D4" s="223"/>
      <c r="E4" s="223"/>
      <c r="F4" s="223"/>
      <c r="G4" s="223"/>
      <c r="H4" s="223"/>
    </row>
    <row r="5" spans="1:8" ht="19.5" customHeight="1">
      <c r="A5" s="188"/>
      <c r="B5" s="188"/>
      <c r="C5" s="228" t="s">
        <v>58</v>
      </c>
      <c r="D5" s="230" t="s">
        <v>202</v>
      </c>
      <c r="E5" s="214" t="s">
        <v>297</v>
      </c>
      <c r="F5" s="215"/>
      <c r="G5" s="216"/>
      <c r="H5" s="227" t="s">
        <v>207</v>
      </c>
    </row>
    <row r="6" spans="1:8" ht="33.75" customHeight="1">
      <c r="A6" s="189"/>
      <c r="B6" s="189"/>
      <c r="C6" s="229"/>
      <c r="D6" s="222"/>
      <c r="E6" s="122" t="s">
        <v>158</v>
      </c>
      <c r="F6" s="123" t="s">
        <v>298</v>
      </c>
      <c r="G6" s="124" t="s">
        <v>299</v>
      </c>
      <c r="H6" s="226"/>
    </row>
    <row r="7" spans="1:8" ht="19.5" customHeight="1">
      <c r="A7" s="114" t="s">
        <v>46</v>
      </c>
      <c r="B7" s="125" t="s">
        <v>46</v>
      </c>
      <c r="C7" s="117" t="s">
        <v>46</v>
      </c>
      <c r="D7" s="118" t="s">
        <v>46</v>
      </c>
      <c r="E7" s="118" t="s">
        <v>46</v>
      </c>
      <c r="F7" s="118" t="s">
        <v>46</v>
      </c>
      <c r="G7" s="126" t="s">
        <v>46</v>
      </c>
      <c r="H7" s="127" t="s">
        <v>46</v>
      </c>
    </row>
    <row r="8" spans="1:8" ht="19.5" customHeight="1">
      <c r="A8" s="114" t="s">
        <v>46</v>
      </c>
      <c r="B8" s="125" t="s">
        <v>46</v>
      </c>
      <c r="C8" s="117" t="s">
        <v>46</v>
      </c>
      <c r="D8" s="118" t="s">
        <v>46</v>
      </c>
      <c r="E8" s="118" t="s">
        <v>46</v>
      </c>
      <c r="F8" s="118" t="s">
        <v>46</v>
      </c>
      <c r="G8" s="126" t="s">
        <v>46</v>
      </c>
      <c r="H8" s="127" t="s">
        <v>46</v>
      </c>
    </row>
    <row r="9" spans="1:8" ht="19.5" customHeight="1">
      <c r="A9" s="114" t="s">
        <v>46</v>
      </c>
      <c r="B9" s="125" t="s">
        <v>46</v>
      </c>
      <c r="C9" s="117" t="s">
        <v>46</v>
      </c>
      <c r="D9" s="118" t="s">
        <v>46</v>
      </c>
      <c r="E9" s="118" t="s">
        <v>46</v>
      </c>
      <c r="F9" s="118" t="s">
        <v>46</v>
      </c>
      <c r="G9" s="126" t="s">
        <v>46</v>
      </c>
      <c r="H9" s="127" t="s">
        <v>46</v>
      </c>
    </row>
    <row r="10" spans="1:8" ht="19.5" customHeight="1">
      <c r="A10" s="114" t="s">
        <v>46</v>
      </c>
      <c r="B10" s="125" t="s">
        <v>46</v>
      </c>
      <c r="C10" s="117" t="s">
        <v>46</v>
      </c>
      <c r="D10" s="118" t="s">
        <v>46</v>
      </c>
      <c r="E10" s="118" t="s">
        <v>46</v>
      </c>
      <c r="F10" s="118" t="s">
        <v>46</v>
      </c>
      <c r="G10" s="126" t="s">
        <v>46</v>
      </c>
      <c r="H10" s="127" t="s">
        <v>46</v>
      </c>
    </row>
    <row r="11" spans="1:8" ht="19.5" customHeight="1">
      <c r="A11" s="114" t="s">
        <v>46</v>
      </c>
      <c r="B11" s="125" t="s">
        <v>46</v>
      </c>
      <c r="C11" s="117" t="s">
        <v>46</v>
      </c>
      <c r="D11" s="118" t="s">
        <v>46</v>
      </c>
      <c r="E11" s="118" t="s">
        <v>46</v>
      </c>
      <c r="F11" s="118" t="s">
        <v>46</v>
      </c>
      <c r="G11" s="126" t="s">
        <v>46</v>
      </c>
      <c r="H11" s="127" t="s">
        <v>46</v>
      </c>
    </row>
    <row r="12" spans="1:8" ht="19.5" customHeight="1">
      <c r="A12" s="114" t="s">
        <v>46</v>
      </c>
      <c r="B12" s="125" t="s">
        <v>46</v>
      </c>
      <c r="C12" s="117" t="s">
        <v>46</v>
      </c>
      <c r="D12" s="118" t="s">
        <v>46</v>
      </c>
      <c r="E12" s="118" t="s">
        <v>46</v>
      </c>
      <c r="F12" s="118" t="s">
        <v>46</v>
      </c>
      <c r="G12" s="126" t="s">
        <v>46</v>
      </c>
      <c r="H12" s="127" t="s">
        <v>46</v>
      </c>
    </row>
    <row r="13" spans="1:8" ht="19.5" customHeight="1">
      <c r="A13" s="114" t="s">
        <v>46</v>
      </c>
      <c r="B13" s="125" t="s">
        <v>46</v>
      </c>
      <c r="C13" s="117" t="s">
        <v>46</v>
      </c>
      <c r="D13" s="118" t="s">
        <v>46</v>
      </c>
      <c r="E13" s="118" t="s">
        <v>46</v>
      </c>
      <c r="F13" s="118" t="s">
        <v>46</v>
      </c>
      <c r="G13" s="126" t="s">
        <v>46</v>
      </c>
      <c r="H13" s="127" t="s">
        <v>46</v>
      </c>
    </row>
    <row r="14" spans="1:8" ht="19.5" customHeight="1">
      <c r="A14" s="114" t="s">
        <v>46</v>
      </c>
      <c r="B14" s="125" t="s">
        <v>46</v>
      </c>
      <c r="C14" s="117" t="s">
        <v>46</v>
      </c>
      <c r="D14" s="118" t="s">
        <v>46</v>
      </c>
      <c r="E14" s="118" t="s">
        <v>46</v>
      </c>
      <c r="F14" s="118" t="s">
        <v>46</v>
      </c>
      <c r="G14" s="126" t="s">
        <v>46</v>
      </c>
      <c r="H14" s="127" t="s">
        <v>46</v>
      </c>
    </row>
    <row r="15" spans="1:8" ht="19.5" customHeight="1">
      <c r="A15" s="114" t="s">
        <v>46</v>
      </c>
      <c r="B15" s="125" t="s">
        <v>46</v>
      </c>
      <c r="C15" s="117" t="s">
        <v>46</v>
      </c>
      <c r="D15" s="118" t="s">
        <v>46</v>
      </c>
      <c r="E15" s="118" t="s">
        <v>46</v>
      </c>
      <c r="F15" s="118" t="s">
        <v>46</v>
      </c>
      <c r="G15" s="126" t="s">
        <v>46</v>
      </c>
      <c r="H15" s="127" t="s">
        <v>46</v>
      </c>
    </row>
    <row r="16" spans="1:8" ht="19.5" customHeight="1">
      <c r="A16" s="114" t="s">
        <v>46</v>
      </c>
      <c r="B16" s="125" t="s">
        <v>46</v>
      </c>
      <c r="C16" s="117" t="s">
        <v>46</v>
      </c>
      <c r="D16" s="118" t="s">
        <v>46</v>
      </c>
      <c r="E16" s="118" t="s">
        <v>46</v>
      </c>
      <c r="F16" s="118" t="s">
        <v>46</v>
      </c>
      <c r="G16" s="126" t="s">
        <v>46</v>
      </c>
      <c r="H16" s="127" t="s">
        <v>46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scale="96"/>
  <headerFooter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2" style="0" customWidth="1"/>
    <col min="5" max="5" width="69.5" style="0" customWidth="1"/>
    <col min="6" max="6" width="18.16015625" style="0" customWidth="1"/>
    <col min="7" max="8" width="13.66015625" style="0" customWidth="1"/>
    <col min="9" max="245" width="10.66015625" style="0" customWidth="1"/>
  </cols>
  <sheetData>
    <row r="1" spans="1:8" ht="19.5" customHeight="1">
      <c r="A1" s="91"/>
      <c r="B1" s="92"/>
      <c r="C1" s="92"/>
      <c r="D1" s="92"/>
      <c r="E1" s="92"/>
      <c r="F1" s="92"/>
      <c r="G1" s="92"/>
      <c r="H1" s="93" t="s">
        <v>300</v>
      </c>
    </row>
    <row r="2" spans="1:8" ht="19.5" customHeight="1">
      <c r="A2" s="185" t="s">
        <v>301</v>
      </c>
      <c r="B2" s="185"/>
      <c r="C2" s="185"/>
      <c r="D2" s="185"/>
      <c r="E2" s="185"/>
      <c r="F2" s="185"/>
      <c r="G2" s="185"/>
      <c r="H2" s="185"/>
    </row>
    <row r="3" spans="1:8" ht="19.5" customHeight="1">
      <c r="A3" s="94" t="s">
        <v>4</v>
      </c>
      <c r="B3" s="95"/>
      <c r="C3" s="95"/>
      <c r="D3" s="95"/>
      <c r="E3" s="95"/>
      <c r="F3" s="96"/>
      <c r="G3" s="96"/>
      <c r="H3" s="97" t="s">
        <v>5</v>
      </c>
    </row>
    <row r="4" spans="1:8" ht="19.5" customHeight="1">
      <c r="A4" s="190" t="s">
        <v>57</v>
      </c>
      <c r="B4" s="191"/>
      <c r="C4" s="191"/>
      <c r="D4" s="191"/>
      <c r="E4" s="191"/>
      <c r="F4" s="231" t="s">
        <v>302</v>
      </c>
      <c r="G4" s="231"/>
      <c r="H4" s="231"/>
    </row>
    <row r="5" spans="1:8" ht="19.5" customHeight="1">
      <c r="A5" s="190" t="s">
        <v>68</v>
      </c>
      <c r="B5" s="191"/>
      <c r="C5" s="213"/>
      <c r="D5" s="186" t="s">
        <v>69</v>
      </c>
      <c r="E5" s="188" t="s">
        <v>109</v>
      </c>
      <c r="F5" s="232" t="s">
        <v>58</v>
      </c>
      <c r="G5" s="232" t="s">
        <v>104</v>
      </c>
      <c r="H5" s="231" t="s">
        <v>105</v>
      </c>
    </row>
    <row r="6" spans="1:8" ht="19.5" customHeight="1">
      <c r="A6" s="98" t="s">
        <v>71</v>
      </c>
      <c r="B6" s="99" t="s">
        <v>72</v>
      </c>
      <c r="C6" s="113" t="s">
        <v>73</v>
      </c>
      <c r="D6" s="187"/>
      <c r="E6" s="189"/>
      <c r="F6" s="232"/>
      <c r="G6" s="232"/>
      <c r="H6" s="231"/>
    </row>
    <row r="7" spans="1:8" ht="19.5" customHeight="1">
      <c r="A7" s="114" t="s">
        <v>46</v>
      </c>
      <c r="B7" s="114" t="s">
        <v>46</v>
      </c>
      <c r="C7" s="114" t="s">
        <v>46</v>
      </c>
      <c r="D7" s="114" t="s">
        <v>46</v>
      </c>
      <c r="E7" s="114" t="s">
        <v>46</v>
      </c>
      <c r="F7" s="104" t="s">
        <v>46</v>
      </c>
      <c r="G7" s="104" t="s">
        <v>46</v>
      </c>
      <c r="H7" s="104" t="s">
        <v>46</v>
      </c>
    </row>
    <row r="8" spans="1:8" ht="19.5" customHeight="1">
      <c r="A8" s="114" t="s">
        <v>46</v>
      </c>
      <c r="B8" s="114" t="s">
        <v>46</v>
      </c>
      <c r="C8" s="114" t="s">
        <v>46</v>
      </c>
      <c r="D8" s="114" t="s">
        <v>46</v>
      </c>
      <c r="E8" s="114" t="s">
        <v>46</v>
      </c>
      <c r="F8" s="104" t="s">
        <v>46</v>
      </c>
      <c r="G8" s="104" t="s">
        <v>46</v>
      </c>
      <c r="H8" s="104" t="s">
        <v>46</v>
      </c>
    </row>
    <row r="9" spans="1:8" ht="19.5" customHeight="1">
      <c r="A9" s="114" t="s">
        <v>46</v>
      </c>
      <c r="B9" s="114" t="s">
        <v>46</v>
      </c>
      <c r="C9" s="114" t="s">
        <v>46</v>
      </c>
      <c r="D9" s="114" t="s">
        <v>46</v>
      </c>
      <c r="E9" s="114" t="s">
        <v>46</v>
      </c>
      <c r="F9" s="104" t="s">
        <v>46</v>
      </c>
      <c r="G9" s="104" t="s">
        <v>46</v>
      </c>
      <c r="H9" s="104" t="s">
        <v>46</v>
      </c>
    </row>
    <row r="10" spans="1:8" ht="19.5" customHeight="1">
      <c r="A10" s="114" t="s">
        <v>46</v>
      </c>
      <c r="B10" s="114" t="s">
        <v>46</v>
      </c>
      <c r="C10" s="114" t="s">
        <v>46</v>
      </c>
      <c r="D10" s="114" t="s">
        <v>46</v>
      </c>
      <c r="E10" s="114" t="s">
        <v>46</v>
      </c>
      <c r="F10" s="104" t="s">
        <v>46</v>
      </c>
      <c r="G10" s="104" t="s">
        <v>46</v>
      </c>
      <c r="H10" s="104" t="s">
        <v>46</v>
      </c>
    </row>
    <row r="11" spans="1:8" ht="19.5" customHeight="1">
      <c r="A11" s="114" t="s">
        <v>46</v>
      </c>
      <c r="B11" s="114" t="s">
        <v>46</v>
      </c>
      <c r="C11" s="114" t="s">
        <v>46</v>
      </c>
      <c r="D11" s="114" t="s">
        <v>46</v>
      </c>
      <c r="E11" s="114" t="s">
        <v>46</v>
      </c>
      <c r="F11" s="104" t="s">
        <v>46</v>
      </c>
      <c r="G11" s="104" t="s">
        <v>46</v>
      </c>
      <c r="H11" s="104" t="s">
        <v>46</v>
      </c>
    </row>
    <row r="12" spans="1:8" ht="19.5" customHeight="1">
      <c r="A12" s="114" t="s">
        <v>46</v>
      </c>
      <c r="B12" s="114" t="s">
        <v>46</v>
      </c>
      <c r="C12" s="114" t="s">
        <v>46</v>
      </c>
      <c r="D12" s="114" t="s">
        <v>46</v>
      </c>
      <c r="E12" s="114" t="s">
        <v>46</v>
      </c>
      <c r="F12" s="104" t="s">
        <v>46</v>
      </c>
      <c r="G12" s="104" t="s">
        <v>46</v>
      </c>
      <c r="H12" s="104" t="s">
        <v>46</v>
      </c>
    </row>
    <row r="13" spans="1:8" ht="19.5" customHeight="1">
      <c r="A13" s="114" t="s">
        <v>46</v>
      </c>
      <c r="B13" s="114" t="s">
        <v>46</v>
      </c>
      <c r="C13" s="114" t="s">
        <v>46</v>
      </c>
      <c r="D13" s="114" t="s">
        <v>46</v>
      </c>
      <c r="E13" s="114" t="s">
        <v>46</v>
      </c>
      <c r="F13" s="104" t="s">
        <v>46</v>
      </c>
      <c r="G13" s="104" t="s">
        <v>46</v>
      </c>
      <c r="H13" s="104" t="s">
        <v>46</v>
      </c>
    </row>
    <row r="14" spans="1:8" ht="19.5" customHeight="1">
      <c r="A14" s="114" t="s">
        <v>46</v>
      </c>
      <c r="B14" s="114" t="s">
        <v>46</v>
      </c>
      <c r="C14" s="114" t="s">
        <v>46</v>
      </c>
      <c r="D14" s="114" t="s">
        <v>46</v>
      </c>
      <c r="E14" s="114" t="s">
        <v>46</v>
      </c>
      <c r="F14" s="104" t="s">
        <v>46</v>
      </c>
      <c r="G14" s="104" t="s">
        <v>46</v>
      </c>
      <c r="H14" s="104" t="s">
        <v>46</v>
      </c>
    </row>
    <row r="15" spans="1:8" ht="19.5" customHeight="1">
      <c r="A15" s="114" t="s">
        <v>46</v>
      </c>
      <c r="B15" s="114" t="s">
        <v>46</v>
      </c>
      <c r="C15" s="114" t="s">
        <v>46</v>
      </c>
      <c r="D15" s="114" t="s">
        <v>46</v>
      </c>
      <c r="E15" s="114" t="s">
        <v>46</v>
      </c>
      <c r="F15" s="104" t="s">
        <v>46</v>
      </c>
      <c r="G15" s="104" t="s">
        <v>46</v>
      </c>
      <c r="H15" s="104" t="s">
        <v>46</v>
      </c>
    </row>
    <row r="16" spans="1:8" ht="19.5" customHeight="1">
      <c r="A16" s="114" t="s">
        <v>46</v>
      </c>
      <c r="B16" s="114" t="s">
        <v>46</v>
      </c>
      <c r="C16" s="114" t="s">
        <v>46</v>
      </c>
      <c r="D16" s="114" t="s">
        <v>46</v>
      </c>
      <c r="E16" s="114" t="s">
        <v>46</v>
      </c>
      <c r="F16" s="104" t="s">
        <v>46</v>
      </c>
      <c r="G16" s="104" t="s">
        <v>46</v>
      </c>
      <c r="H16" s="104" t="s">
        <v>46</v>
      </c>
    </row>
  </sheetData>
  <sheetProtection/>
  <mergeCells count="9">
    <mergeCell ref="F4:H4"/>
    <mergeCell ref="A2:H2"/>
    <mergeCell ref="D5:D6"/>
    <mergeCell ref="E5:E6"/>
    <mergeCell ref="G5:G6"/>
    <mergeCell ref="F5:F6"/>
    <mergeCell ref="A4:E4"/>
    <mergeCell ref="A5:C5"/>
    <mergeCell ref="H5:H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 scale="90"/>
  <headerFooter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3" width="18" style="0" customWidth="1"/>
    <col min="4" max="4" width="15.83203125" style="0" customWidth="1"/>
    <col min="5" max="8" width="18" style="0" customWidth="1"/>
  </cols>
  <sheetData>
    <row r="1" spans="1:8" ht="19.5" customHeight="1">
      <c r="A1" s="110"/>
      <c r="B1" s="110"/>
      <c r="C1" s="110"/>
      <c r="D1" s="110"/>
      <c r="E1" s="111"/>
      <c r="F1" s="110"/>
      <c r="G1" s="110"/>
      <c r="H1" s="97" t="s">
        <v>303</v>
      </c>
    </row>
    <row r="2" spans="1:8" ht="25.5" customHeight="1">
      <c r="A2" s="233" t="s">
        <v>304</v>
      </c>
      <c r="B2" s="233"/>
      <c r="C2" s="233"/>
      <c r="D2" s="233"/>
      <c r="E2" s="233"/>
      <c r="F2" s="233"/>
      <c r="G2" s="233"/>
      <c r="H2" s="233"/>
    </row>
    <row r="3" spans="1:8" ht="19.5" customHeight="1">
      <c r="A3" s="121" t="s">
        <v>4</v>
      </c>
      <c r="B3" s="112"/>
      <c r="C3" s="112"/>
      <c r="D3" s="112"/>
      <c r="E3" s="112"/>
      <c r="F3" s="112"/>
      <c r="G3" s="112"/>
      <c r="H3" s="97" t="s">
        <v>5</v>
      </c>
    </row>
    <row r="4" spans="1:8" ht="19.5" customHeight="1">
      <c r="A4" s="188" t="s">
        <v>294</v>
      </c>
      <c r="B4" s="188" t="s">
        <v>295</v>
      </c>
      <c r="C4" s="223" t="s">
        <v>296</v>
      </c>
      <c r="D4" s="223"/>
      <c r="E4" s="223"/>
      <c r="F4" s="223"/>
      <c r="G4" s="223"/>
      <c r="H4" s="223"/>
    </row>
    <row r="5" spans="1:8" ht="19.5" customHeight="1">
      <c r="A5" s="188"/>
      <c r="B5" s="188"/>
      <c r="C5" s="228" t="s">
        <v>58</v>
      </c>
      <c r="D5" s="230" t="s">
        <v>202</v>
      </c>
      <c r="E5" s="214" t="s">
        <v>297</v>
      </c>
      <c r="F5" s="215"/>
      <c r="G5" s="216"/>
      <c r="H5" s="227" t="s">
        <v>207</v>
      </c>
    </row>
    <row r="6" spans="1:8" ht="33.75" customHeight="1">
      <c r="A6" s="189"/>
      <c r="B6" s="189"/>
      <c r="C6" s="229"/>
      <c r="D6" s="222"/>
      <c r="E6" s="122" t="s">
        <v>158</v>
      </c>
      <c r="F6" s="123" t="s">
        <v>298</v>
      </c>
      <c r="G6" s="124" t="s">
        <v>299</v>
      </c>
      <c r="H6" s="226"/>
    </row>
    <row r="7" spans="1:8" ht="19.5" customHeight="1">
      <c r="A7" s="114" t="s">
        <v>46</v>
      </c>
      <c r="B7" s="128" t="s">
        <v>46</v>
      </c>
      <c r="C7" s="117" t="s">
        <v>46</v>
      </c>
      <c r="D7" s="118" t="s">
        <v>46</v>
      </c>
      <c r="E7" s="118" t="s">
        <v>46</v>
      </c>
      <c r="F7" s="118" t="s">
        <v>46</v>
      </c>
      <c r="G7" s="126" t="s">
        <v>46</v>
      </c>
      <c r="H7" s="127" t="s">
        <v>46</v>
      </c>
    </row>
    <row r="8" spans="1:8" ht="19.5" customHeight="1">
      <c r="A8" s="114" t="s">
        <v>46</v>
      </c>
      <c r="B8" s="128" t="s">
        <v>46</v>
      </c>
      <c r="C8" s="117" t="s">
        <v>46</v>
      </c>
      <c r="D8" s="118" t="s">
        <v>46</v>
      </c>
      <c r="E8" s="118" t="s">
        <v>46</v>
      </c>
      <c r="F8" s="118" t="s">
        <v>46</v>
      </c>
      <c r="G8" s="126" t="s">
        <v>46</v>
      </c>
      <c r="H8" s="127" t="s">
        <v>46</v>
      </c>
    </row>
    <row r="9" spans="1:8" ht="19.5" customHeight="1">
      <c r="A9" s="114" t="s">
        <v>46</v>
      </c>
      <c r="B9" s="128" t="s">
        <v>46</v>
      </c>
      <c r="C9" s="117" t="s">
        <v>46</v>
      </c>
      <c r="D9" s="118" t="s">
        <v>46</v>
      </c>
      <c r="E9" s="118" t="s">
        <v>46</v>
      </c>
      <c r="F9" s="118" t="s">
        <v>46</v>
      </c>
      <c r="G9" s="126" t="s">
        <v>46</v>
      </c>
      <c r="H9" s="127" t="s">
        <v>46</v>
      </c>
    </row>
    <row r="10" spans="1:8" ht="19.5" customHeight="1">
      <c r="A10" s="114" t="s">
        <v>46</v>
      </c>
      <c r="B10" s="128" t="s">
        <v>46</v>
      </c>
      <c r="C10" s="117" t="s">
        <v>46</v>
      </c>
      <c r="D10" s="118" t="s">
        <v>46</v>
      </c>
      <c r="E10" s="118" t="s">
        <v>46</v>
      </c>
      <c r="F10" s="118" t="s">
        <v>46</v>
      </c>
      <c r="G10" s="126" t="s">
        <v>46</v>
      </c>
      <c r="H10" s="127" t="s">
        <v>46</v>
      </c>
    </row>
    <row r="11" spans="1:8" ht="19.5" customHeight="1">
      <c r="A11" s="114" t="s">
        <v>46</v>
      </c>
      <c r="B11" s="128" t="s">
        <v>46</v>
      </c>
      <c r="C11" s="117" t="s">
        <v>46</v>
      </c>
      <c r="D11" s="118" t="s">
        <v>46</v>
      </c>
      <c r="E11" s="118" t="s">
        <v>46</v>
      </c>
      <c r="F11" s="118" t="s">
        <v>46</v>
      </c>
      <c r="G11" s="126" t="s">
        <v>46</v>
      </c>
      <c r="H11" s="127" t="s">
        <v>46</v>
      </c>
    </row>
    <row r="12" spans="1:8" ht="19.5" customHeight="1">
      <c r="A12" s="114" t="s">
        <v>46</v>
      </c>
      <c r="B12" s="128" t="s">
        <v>46</v>
      </c>
      <c r="C12" s="117" t="s">
        <v>46</v>
      </c>
      <c r="D12" s="118" t="s">
        <v>46</v>
      </c>
      <c r="E12" s="118" t="s">
        <v>46</v>
      </c>
      <c r="F12" s="118" t="s">
        <v>46</v>
      </c>
      <c r="G12" s="126" t="s">
        <v>46</v>
      </c>
      <c r="H12" s="127" t="s">
        <v>46</v>
      </c>
    </row>
    <row r="13" spans="1:8" ht="19.5" customHeight="1">
      <c r="A13" s="114" t="s">
        <v>46</v>
      </c>
      <c r="B13" s="128" t="s">
        <v>46</v>
      </c>
      <c r="C13" s="117" t="s">
        <v>46</v>
      </c>
      <c r="D13" s="118" t="s">
        <v>46</v>
      </c>
      <c r="E13" s="118" t="s">
        <v>46</v>
      </c>
      <c r="F13" s="118" t="s">
        <v>46</v>
      </c>
      <c r="G13" s="126" t="s">
        <v>46</v>
      </c>
      <c r="H13" s="127" t="s">
        <v>46</v>
      </c>
    </row>
    <row r="14" spans="1:8" ht="19.5" customHeight="1">
      <c r="A14" s="114" t="s">
        <v>46</v>
      </c>
      <c r="B14" s="128" t="s">
        <v>46</v>
      </c>
      <c r="C14" s="117" t="s">
        <v>46</v>
      </c>
      <c r="D14" s="118" t="s">
        <v>46</v>
      </c>
      <c r="E14" s="118" t="s">
        <v>46</v>
      </c>
      <c r="F14" s="118" t="s">
        <v>46</v>
      </c>
      <c r="G14" s="126" t="s">
        <v>46</v>
      </c>
      <c r="H14" s="127" t="s">
        <v>46</v>
      </c>
    </row>
    <row r="15" spans="1:8" ht="19.5" customHeight="1">
      <c r="A15" s="114" t="s">
        <v>46</v>
      </c>
      <c r="B15" s="128" t="s">
        <v>46</v>
      </c>
      <c r="C15" s="117" t="s">
        <v>46</v>
      </c>
      <c r="D15" s="118" t="s">
        <v>46</v>
      </c>
      <c r="E15" s="118" t="s">
        <v>46</v>
      </c>
      <c r="F15" s="118" t="s">
        <v>46</v>
      </c>
      <c r="G15" s="126" t="s">
        <v>46</v>
      </c>
      <c r="H15" s="127" t="s">
        <v>46</v>
      </c>
    </row>
    <row r="16" spans="1:8" ht="19.5" customHeight="1">
      <c r="A16" s="114" t="s">
        <v>46</v>
      </c>
      <c r="B16" s="128" t="s">
        <v>46</v>
      </c>
      <c r="C16" s="117" t="s">
        <v>46</v>
      </c>
      <c r="D16" s="118" t="s">
        <v>46</v>
      </c>
      <c r="E16" s="118" t="s">
        <v>46</v>
      </c>
      <c r="F16" s="118" t="s">
        <v>46</v>
      </c>
      <c r="G16" s="126" t="s">
        <v>46</v>
      </c>
      <c r="H16" s="127" t="s">
        <v>46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24"/>
  <sheetViews>
    <sheetView showGridLines="0" zoomScalePageLayoutView="0" workbookViewId="0" topLeftCell="A1">
      <selection activeCell="E10" sqref="E10"/>
    </sheetView>
  </sheetViews>
  <sheetFormatPr defaultColWidth="9.16015625" defaultRowHeight="11.25"/>
  <cols>
    <col min="1" max="3" width="5.66015625" style="129" customWidth="1"/>
    <col min="4" max="4" width="9.83203125" style="129" bestFit="1" customWidth="1"/>
    <col min="5" max="5" width="66.83203125" style="129" customWidth="1"/>
    <col min="6" max="8" width="17.83203125" style="129" customWidth="1"/>
    <col min="9" max="245" width="10.66015625" style="129" customWidth="1"/>
    <col min="246" max="16384" width="9.16015625" style="129" customWidth="1"/>
  </cols>
  <sheetData>
    <row r="1" spans="1:245" ht="19.5" customHeight="1">
      <c r="A1" s="91"/>
      <c r="B1" s="92"/>
      <c r="C1" s="92"/>
      <c r="D1" s="92"/>
      <c r="E1" s="92"/>
      <c r="F1" s="92"/>
      <c r="G1" s="92"/>
      <c r="H1" s="93" t="s">
        <v>305</v>
      </c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0"/>
      <c r="DM1" s="130"/>
      <c r="DN1" s="130"/>
      <c r="DO1" s="130"/>
      <c r="DP1" s="130"/>
      <c r="DQ1" s="130"/>
      <c r="DR1" s="130"/>
      <c r="DS1" s="130"/>
      <c r="DT1" s="130"/>
      <c r="DU1" s="130"/>
      <c r="DV1" s="130"/>
      <c r="DW1" s="130"/>
      <c r="DX1" s="130"/>
      <c r="DY1" s="130"/>
      <c r="DZ1" s="130"/>
      <c r="EA1" s="130"/>
      <c r="EB1" s="130"/>
      <c r="EC1" s="130"/>
      <c r="ED1" s="130"/>
      <c r="EE1" s="130"/>
      <c r="EF1" s="130"/>
      <c r="EG1" s="130"/>
      <c r="EH1" s="130"/>
      <c r="EI1" s="130"/>
      <c r="EJ1" s="130"/>
      <c r="EK1" s="130"/>
      <c r="EL1" s="130"/>
      <c r="EM1" s="130"/>
      <c r="EN1" s="130"/>
      <c r="EO1" s="130"/>
      <c r="EP1" s="130"/>
      <c r="EQ1" s="130"/>
      <c r="ER1" s="130"/>
      <c r="ES1" s="130"/>
      <c r="ET1" s="130"/>
      <c r="EU1" s="130"/>
      <c r="EV1" s="130"/>
      <c r="EW1" s="130"/>
      <c r="EX1" s="130"/>
      <c r="EY1" s="130"/>
      <c r="EZ1" s="130"/>
      <c r="FA1" s="130"/>
      <c r="FB1" s="130"/>
      <c r="FC1" s="130"/>
      <c r="FD1" s="130"/>
      <c r="FE1" s="130"/>
      <c r="FF1" s="130"/>
      <c r="FG1" s="130"/>
      <c r="FH1" s="130"/>
      <c r="FI1" s="130"/>
      <c r="FJ1" s="130"/>
      <c r="FK1" s="130"/>
      <c r="FL1" s="130"/>
      <c r="FM1" s="130"/>
      <c r="FN1" s="130"/>
      <c r="FO1" s="130"/>
      <c r="FP1" s="130"/>
      <c r="FQ1" s="130"/>
      <c r="FR1" s="130"/>
      <c r="FS1" s="130"/>
      <c r="FT1" s="130"/>
      <c r="FU1" s="130"/>
      <c r="FV1" s="130"/>
      <c r="FW1" s="130"/>
      <c r="FX1" s="130"/>
      <c r="FY1" s="130"/>
      <c r="FZ1" s="130"/>
      <c r="GA1" s="130"/>
      <c r="GB1" s="130"/>
      <c r="GC1" s="130"/>
      <c r="GD1" s="130"/>
      <c r="GE1" s="130"/>
      <c r="GF1" s="130"/>
      <c r="GG1" s="130"/>
      <c r="GH1" s="130"/>
      <c r="GI1" s="130"/>
      <c r="GJ1" s="130"/>
      <c r="GK1" s="130"/>
      <c r="GL1" s="130"/>
      <c r="GM1" s="130"/>
      <c r="GN1" s="130"/>
      <c r="GO1" s="130"/>
      <c r="GP1" s="130"/>
      <c r="GQ1" s="130"/>
      <c r="GR1" s="130"/>
      <c r="GS1" s="130"/>
      <c r="GT1" s="130"/>
      <c r="GU1" s="130"/>
      <c r="GV1" s="130"/>
      <c r="GW1" s="130"/>
      <c r="GX1" s="130"/>
      <c r="GY1" s="130"/>
      <c r="GZ1" s="130"/>
      <c r="HA1" s="130"/>
      <c r="HB1" s="130"/>
      <c r="HC1" s="130"/>
      <c r="HD1" s="130"/>
      <c r="HE1" s="130"/>
      <c r="HF1" s="130"/>
      <c r="HG1" s="130"/>
      <c r="HH1" s="130"/>
      <c r="HI1" s="130"/>
      <c r="HJ1" s="130"/>
      <c r="HK1" s="130"/>
      <c r="HL1" s="130"/>
      <c r="HM1" s="130"/>
      <c r="HN1" s="130"/>
      <c r="HO1" s="130"/>
      <c r="HP1" s="130"/>
      <c r="HQ1" s="130"/>
      <c r="HR1" s="130"/>
      <c r="HS1" s="130"/>
      <c r="HT1" s="130"/>
      <c r="HU1" s="130"/>
      <c r="HV1" s="130"/>
      <c r="HW1" s="130"/>
      <c r="HX1" s="130"/>
      <c r="HY1" s="130"/>
      <c r="HZ1" s="130"/>
      <c r="IA1" s="130"/>
      <c r="IB1" s="130"/>
      <c r="IC1" s="130"/>
      <c r="ID1" s="130"/>
      <c r="IE1" s="130"/>
      <c r="IF1" s="130"/>
      <c r="IG1" s="130"/>
      <c r="IH1" s="130"/>
      <c r="II1" s="130"/>
      <c r="IJ1" s="130"/>
      <c r="IK1" s="130"/>
    </row>
    <row r="2" spans="1:245" ht="19.5" customHeight="1">
      <c r="A2" s="185" t="s">
        <v>306</v>
      </c>
      <c r="B2" s="185"/>
      <c r="C2" s="185"/>
      <c r="D2" s="185"/>
      <c r="E2" s="185"/>
      <c r="F2" s="185"/>
      <c r="G2" s="185"/>
      <c r="H2" s="185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0"/>
      <c r="EJ2" s="130"/>
      <c r="EK2" s="130"/>
      <c r="EL2" s="130"/>
      <c r="EM2" s="130"/>
      <c r="EN2" s="130"/>
      <c r="EO2" s="130"/>
      <c r="EP2" s="130"/>
      <c r="EQ2" s="130"/>
      <c r="ER2" s="130"/>
      <c r="ES2" s="130"/>
      <c r="ET2" s="130"/>
      <c r="EU2" s="130"/>
      <c r="EV2" s="130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0"/>
      <c r="FS2" s="130"/>
      <c r="FT2" s="130"/>
      <c r="FU2" s="130"/>
      <c r="FV2" s="130"/>
      <c r="FW2" s="130"/>
      <c r="FX2" s="130"/>
      <c r="FY2" s="130"/>
      <c r="FZ2" s="130"/>
      <c r="GA2" s="130"/>
      <c r="GB2" s="130"/>
      <c r="GC2" s="130"/>
      <c r="GD2" s="130"/>
      <c r="GE2" s="130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0"/>
      <c r="HB2" s="130"/>
      <c r="HC2" s="130"/>
      <c r="HD2" s="130"/>
      <c r="HE2" s="130"/>
      <c r="HF2" s="130"/>
      <c r="HG2" s="130"/>
      <c r="HH2" s="130"/>
      <c r="HI2" s="130"/>
      <c r="HJ2" s="130"/>
      <c r="HK2" s="130"/>
      <c r="HL2" s="130"/>
      <c r="HM2" s="130"/>
      <c r="HN2" s="130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0"/>
      <c r="IK2" s="130"/>
    </row>
    <row r="3" spans="1:245" ht="19.5" customHeight="1">
      <c r="A3" s="94" t="s">
        <v>156</v>
      </c>
      <c r="B3" s="95"/>
      <c r="C3" s="95"/>
      <c r="D3" s="95"/>
      <c r="E3" s="95"/>
      <c r="F3" s="96"/>
      <c r="G3" s="96"/>
      <c r="H3" s="97" t="s">
        <v>5</v>
      </c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30"/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30"/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130"/>
      <c r="GJ3" s="130"/>
      <c r="GK3" s="130"/>
      <c r="GL3" s="130"/>
      <c r="GM3" s="130"/>
      <c r="GN3" s="130"/>
      <c r="GO3" s="130"/>
      <c r="GP3" s="130"/>
      <c r="GQ3" s="130"/>
      <c r="GR3" s="130"/>
      <c r="GS3" s="130"/>
      <c r="GT3" s="130"/>
      <c r="GU3" s="130"/>
      <c r="GV3" s="130"/>
      <c r="GW3" s="130"/>
      <c r="GX3" s="130"/>
      <c r="GY3" s="130"/>
      <c r="GZ3" s="130"/>
      <c r="HA3" s="130"/>
      <c r="HB3" s="130"/>
      <c r="HC3" s="130"/>
      <c r="HD3" s="130"/>
      <c r="HE3" s="130"/>
      <c r="HF3" s="130"/>
      <c r="HG3" s="130"/>
      <c r="HH3" s="130"/>
      <c r="HI3" s="130"/>
      <c r="HJ3" s="130"/>
      <c r="HK3" s="130"/>
      <c r="HL3" s="130"/>
      <c r="HM3" s="130"/>
      <c r="HN3" s="130"/>
      <c r="HO3" s="130"/>
      <c r="HP3" s="130"/>
      <c r="HQ3" s="130"/>
      <c r="HR3" s="130"/>
      <c r="HS3" s="130"/>
      <c r="HT3" s="130"/>
      <c r="HU3" s="130"/>
      <c r="HV3" s="130"/>
      <c r="HW3" s="130"/>
      <c r="HX3" s="130"/>
      <c r="HY3" s="130"/>
      <c r="HZ3" s="130"/>
      <c r="IA3" s="130"/>
      <c r="IB3" s="130"/>
      <c r="IC3" s="130"/>
      <c r="ID3" s="130"/>
      <c r="IE3" s="130"/>
      <c r="IF3" s="130"/>
      <c r="IG3" s="130"/>
      <c r="IH3" s="130"/>
      <c r="II3" s="130"/>
      <c r="IJ3" s="130"/>
      <c r="IK3" s="130"/>
    </row>
    <row r="4" spans="1:245" ht="19.5" customHeight="1">
      <c r="A4" s="190" t="s">
        <v>57</v>
      </c>
      <c r="B4" s="191"/>
      <c r="C4" s="191"/>
      <c r="D4" s="191"/>
      <c r="E4" s="213"/>
      <c r="F4" s="223" t="s">
        <v>307</v>
      </c>
      <c r="G4" s="223"/>
      <c r="H4" s="223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0"/>
      <c r="EP4" s="130"/>
      <c r="EQ4" s="130"/>
      <c r="ER4" s="130"/>
      <c r="ES4" s="130"/>
      <c r="ET4" s="130"/>
      <c r="EU4" s="130"/>
      <c r="EV4" s="130"/>
      <c r="EW4" s="130"/>
      <c r="EX4" s="130"/>
      <c r="EY4" s="130"/>
      <c r="EZ4" s="130"/>
      <c r="FA4" s="130"/>
      <c r="FB4" s="130"/>
      <c r="FC4" s="130"/>
      <c r="FD4" s="130"/>
      <c r="FE4" s="130"/>
      <c r="FF4" s="130"/>
      <c r="FG4" s="130"/>
      <c r="FH4" s="130"/>
      <c r="FI4" s="130"/>
      <c r="FJ4" s="130"/>
      <c r="FK4" s="130"/>
      <c r="FL4" s="130"/>
      <c r="FM4" s="130"/>
      <c r="FN4" s="130"/>
      <c r="FO4" s="130"/>
      <c r="FP4" s="130"/>
      <c r="FQ4" s="130"/>
      <c r="FR4" s="130"/>
      <c r="FS4" s="130"/>
      <c r="FT4" s="130"/>
      <c r="FU4" s="130"/>
      <c r="FV4" s="130"/>
      <c r="FW4" s="130"/>
      <c r="FX4" s="130"/>
      <c r="FY4" s="130"/>
      <c r="FZ4" s="130"/>
      <c r="GA4" s="130"/>
      <c r="GB4" s="130"/>
      <c r="GC4" s="130"/>
      <c r="GD4" s="130"/>
      <c r="GE4" s="130"/>
      <c r="GF4" s="130"/>
      <c r="GG4" s="130"/>
      <c r="GH4" s="130"/>
      <c r="GI4" s="130"/>
      <c r="GJ4" s="130"/>
      <c r="GK4" s="130"/>
      <c r="GL4" s="130"/>
      <c r="GM4" s="130"/>
      <c r="GN4" s="130"/>
      <c r="GO4" s="130"/>
      <c r="GP4" s="130"/>
      <c r="GQ4" s="130"/>
      <c r="GR4" s="130"/>
      <c r="GS4" s="130"/>
      <c r="GT4" s="130"/>
      <c r="GU4" s="130"/>
      <c r="GV4" s="130"/>
      <c r="GW4" s="130"/>
      <c r="GX4" s="130"/>
      <c r="GY4" s="130"/>
      <c r="GZ4" s="130"/>
      <c r="HA4" s="130"/>
      <c r="HB4" s="130"/>
      <c r="HC4" s="130"/>
      <c r="HD4" s="130"/>
      <c r="HE4" s="130"/>
      <c r="HF4" s="130"/>
      <c r="HG4" s="130"/>
      <c r="HH4" s="130"/>
      <c r="HI4" s="130"/>
      <c r="HJ4" s="130"/>
      <c r="HK4" s="130"/>
      <c r="HL4" s="130"/>
      <c r="HM4" s="130"/>
      <c r="HN4" s="130"/>
      <c r="HO4" s="130"/>
      <c r="HP4" s="130"/>
      <c r="HQ4" s="130"/>
      <c r="HR4" s="130"/>
      <c r="HS4" s="130"/>
      <c r="HT4" s="130"/>
      <c r="HU4" s="130"/>
      <c r="HV4" s="130"/>
      <c r="HW4" s="130"/>
      <c r="HX4" s="130"/>
      <c r="HY4" s="130"/>
      <c r="HZ4" s="130"/>
      <c r="IA4" s="130"/>
      <c r="IB4" s="130"/>
      <c r="IC4" s="130"/>
      <c r="ID4" s="130"/>
      <c r="IE4" s="130"/>
      <c r="IF4" s="130"/>
      <c r="IG4" s="130"/>
      <c r="IH4" s="130"/>
      <c r="II4" s="130"/>
      <c r="IJ4" s="130"/>
      <c r="IK4" s="130"/>
    </row>
    <row r="5" spans="1:245" ht="19.5" customHeight="1">
      <c r="A5" s="190" t="s">
        <v>68</v>
      </c>
      <c r="B5" s="191"/>
      <c r="C5" s="213"/>
      <c r="D5" s="186" t="s">
        <v>69</v>
      </c>
      <c r="E5" s="188" t="s">
        <v>109</v>
      </c>
      <c r="F5" s="221" t="s">
        <v>58</v>
      </c>
      <c r="G5" s="221" t="s">
        <v>104</v>
      </c>
      <c r="H5" s="223" t="s">
        <v>105</v>
      </c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0"/>
      <c r="EM5" s="130"/>
      <c r="EN5" s="130"/>
      <c r="EO5" s="130"/>
      <c r="EP5" s="130"/>
      <c r="EQ5" s="130"/>
      <c r="ER5" s="130"/>
      <c r="ES5" s="130"/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130"/>
      <c r="FF5" s="130"/>
      <c r="FG5" s="130"/>
      <c r="FH5" s="130"/>
      <c r="FI5" s="130"/>
      <c r="FJ5" s="130"/>
      <c r="FK5" s="130"/>
      <c r="FL5" s="130"/>
      <c r="FM5" s="130"/>
      <c r="FN5" s="130"/>
      <c r="FO5" s="130"/>
      <c r="FP5" s="130"/>
      <c r="FQ5" s="130"/>
      <c r="FR5" s="130"/>
      <c r="FS5" s="130"/>
      <c r="FT5" s="130"/>
      <c r="FU5" s="130"/>
      <c r="FV5" s="130"/>
      <c r="FW5" s="130"/>
      <c r="FX5" s="130"/>
      <c r="FY5" s="130"/>
      <c r="FZ5" s="130"/>
      <c r="GA5" s="130"/>
      <c r="GB5" s="130"/>
      <c r="GC5" s="130"/>
      <c r="GD5" s="130"/>
      <c r="GE5" s="130"/>
      <c r="GF5" s="130"/>
      <c r="GG5" s="130"/>
      <c r="GH5" s="130"/>
      <c r="GI5" s="130"/>
      <c r="GJ5" s="130"/>
      <c r="GK5" s="130"/>
      <c r="GL5" s="130"/>
      <c r="GM5" s="130"/>
      <c r="GN5" s="130"/>
      <c r="GO5" s="130"/>
      <c r="GP5" s="130"/>
      <c r="GQ5" s="130"/>
      <c r="GR5" s="130"/>
      <c r="GS5" s="130"/>
      <c r="GT5" s="130"/>
      <c r="GU5" s="130"/>
      <c r="GV5" s="130"/>
      <c r="GW5" s="130"/>
      <c r="GX5" s="130"/>
      <c r="GY5" s="130"/>
      <c r="GZ5" s="130"/>
      <c r="HA5" s="130"/>
      <c r="HB5" s="130"/>
      <c r="HC5" s="130"/>
      <c r="HD5" s="130"/>
      <c r="HE5" s="130"/>
      <c r="HF5" s="130"/>
      <c r="HG5" s="130"/>
      <c r="HH5" s="130"/>
      <c r="HI5" s="130"/>
      <c r="HJ5" s="130"/>
      <c r="HK5" s="130"/>
      <c r="HL5" s="130"/>
      <c r="HM5" s="130"/>
      <c r="HN5" s="130"/>
      <c r="HO5" s="130"/>
      <c r="HP5" s="130"/>
      <c r="HQ5" s="130"/>
      <c r="HR5" s="130"/>
      <c r="HS5" s="130"/>
      <c r="HT5" s="130"/>
      <c r="HU5" s="130"/>
      <c r="HV5" s="130"/>
      <c r="HW5" s="130"/>
      <c r="HX5" s="130"/>
      <c r="HY5" s="130"/>
      <c r="HZ5" s="130"/>
      <c r="IA5" s="130"/>
      <c r="IB5" s="130"/>
      <c r="IC5" s="130"/>
      <c r="ID5" s="130"/>
      <c r="IE5" s="130"/>
      <c r="IF5" s="130"/>
      <c r="IG5" s="130"/>
      <c r="IH5" s="130"/>
      <c r="II5" s="130"/>
      <c r="IJ5" s="130"/>
      <c r="IK5" s="130"/>
    </row>
    <row r="6" spans="1:245" ht="19.5" customHeight="1">
      <c r="A6" s="98" t="s">
        <v>71</v>
      </c>
      <c r="B6" s="99" t="s">
        <v>72</v>
      </c>
      <c r="C6" s="113" t="s">
        <v>73</v>
      </c>
      <c r="D6" s="187"/>
      <c r="E6" s="189"/>
      <c r="F6" s="222"/>
      <c r="G6" s="222"/>
      <c r="H6" s="224"/>
      <c r="I6" s="131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130"/>
      <c r="GZ6" s="130"/>
      <c r="HA6" s="130"/>
      <c r="HB6" s="130"/>
      <c r="HC6" s="130"/>
      <c r="HD6" s="130"/>
      <c r="HE6" s="130"/>
      <c r="HF6" s="130"/>
      <c r="HG6" s="130"/>
      <c r="HH6" s="130"/>
      <c r="HI6" s="130"/>
      <c r="HJ6" s="130"/>
      <c r="HK6" s="130"/>
      <c r="HL6" s="130"/>
      <c r="HM6" s="130"/>
      <c r="HN6" s="130"/>
      <c r="HO6" s="130"/>
      <c r="HP6" s="130"/>
      <c r="HQ6" s="130"/>
      <c r="HR6" s="130"/>
      <c r="HS6" s="130"/>
      <c r="HT6" s="130"/>
      <c r="HU6" s="130"/>
      <c r="HV6" s="130"/>
      <c r="HW6" s="130"/>
      <c r="HX6" s="130"/>
      <c r="HY6" s="130"/>
      <c r="HZ6" s="130"/>
      <c r="IA6" s="130"/>
      <c r="IB6" s="130"/>
      <c r="IC6" s="130"/>
      <c r="ID6" s="130"/>
      <c r="IE6" s="130"/>
      <c r="IF6" s="130"/>
      <c r="IG6" s="130"/>
      <c r="IH6" s="130"/>
      <c r="II6" s="130"/>
      <c r="IJ6" s="130"/>
      <c r="IK6" s="130"/>
    </row>
    <row r="7" spans="1:245" ht="19.5" customHeight="1">
      <c r="A7" s="132"/>
      <c r="B7" s="132"/>
      <c r="C7" s="132"/>
      <c r="D7" s="132"/>
      <c r="E7" s="132"/>
      <c r="F7" s="133"/>
      <c r="G7" s="133"/>
      <c r="H7" s="133"/>
      <c r="I7" s="131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4"/>
      <c r="FC7" s="134"/>
      <c r="FD7" s="134"/>
      <c r="FE7" s="134"/>
      <c r="FF7" s="134"/>
      <c r="FG7" s="134"/>
      <c r="FH7" s="134"/>
      <c r="FI7" s="134"/>
      <c r="FJ7" s="134"/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134"/>
      <c r="GZ7" s="134"/>
      <c r="HA7" s="134"/>
      <c r="HB7" s="134"/>
      <c r="HC7" s="134"/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4"/>
      <c r="HU7" s="134"/>
      <c r="HV7" s="134"/>
      <c r="HW7" s="134"/>
      <c r="HX7" s="134"/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</row>
    <row r="8" spans="1:245" ht="19.5" customHeight="1">
      <c r="A8" s="135"/>
      <c r="B8" s="135"/>
      <c r="C8" s="135"/>
      <c r="D8" s="135"/>
      <c r="E8" s="136"/>
      <c r="F8" s="136"/>
      <c r="G8" s="136"/>
      <c r="H8" s="137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  <c r="DQ8" s="138"/>
      <c r="DR8" s="138"/>
      <c r="DS8" s="138"/>
      <c r="DT8" s="138"/>
      <c r="DU8" s="138"/>
      <c r="DV8" s="138"/>
      <c r="DW8" s="138"/>
      <c r="DX8" s="138"/>
      <c r="DY8" s="138"/>
      <c r="DZ8" s="138"/>
      <c r="EA8" s="138"/>
      <c r="EB8" s="138"/>
      <c r="EC8" s="138"/>
      <c r="ED8" s="138"/>
      <c r="EE8" s="138"/>
      <c r="EF8" s="138"/>
      <c r="EG8" s="138"/>
      <c r="EH8" s="138"/>
      <c r="EI8" s="138"/>
      <c r="EJ8" s="138"/>
      <c r="EK8" s="138"/>
      <c r="EL8" s="138"/>
      <c r="EM8" s="138"/>
      <c r="EN8" s="138"/>
      <c r="EO8" s="138"/>
      <c r="EP8" s="138"/>
      <c r="EQ8" s="138"/>
      <c r="ER8" s="138"/>
      <c r="ES8" s="138"/>
      <c r="ET8" s="138"/>
      <c r="EU8" s="138"/>
      <c r="EV8" s="138"/>
      <c r="EW8" s="138"/>
      <c r="EX8" s="138"/>
      <c r="EY8" s="138"/>
      <c r="EZ8" s="138"/>
      <c r="FA8" s="138"/>
      <c r="FB8" s="138"/>
      <c r="FC8" s="138"/>
      <c r="FD8" s="138"/>
      <c r="FE8" s="138"/>
      <c r="FF8" s="138"/>
      <c r="FG8" s="138"/>
      <c r="FH8" s="138"/>
      <c r="FI8" s="138"/>
      <c r="FJ8" s="138"/>
      <c r="FK8" s="138"/>
      <c r="FL8" s="138"/>
      <c r="FM8" s="138"/>
      <c r="FN8" s="138"/>
      <c r="FO8" s="138"/>
      <c r="FP8" s="138"/>
      <c r="FQ8" s="138"/>
      <c r="FR8" s="138"/>
      <c r="FS8" s="138"/>
      <c r="FT8" s="138"/>
      <c r="FU8" s="138"/>
      <c r="FV8" s="138"/>
      <c r="FW8" s="138"/>
      <c r="FX8" s="138"/>
      <c r="FY8" s="138"/>
      <c r="FZ8" s="138"/>
      <c r="GA8" s="138"/>
      <c r="GB8" s="138"/>
      <c r="GC8" s="138"/>
      <c r="GD8" s="138"/>
      <c r="GE8" s="138"/>
      <c r="GF8" s="138"/>
      <c r="GG8" s="138"/>
      <c r="GH8" s="138"/>
      <c r="GI8" s="138"/>
      <c r="GJ8" s="138"/>
      <c r="GK8" s="138"/>
      <c r="GL8" s="138"/>
      <c r="GM8" s="138"/>
      <c r="GN8" s="138"/>
      <c r="GO8" s="138"/>
      <c r="GP8" s="138"/>
      <c r="GQ8" s="138"/>
      <c r="GR8" s="138"/>
      <c r="GS8" s="138"/>
      <c r="GT8" s="138"/>
      <c r="GU8" s="138"/>
      <c r="GV8" s="138"/>
      <c r="GW8" s="138"/>
      <c r="GX8" s="138"/>
      <c r="GY8" s="138"/>
      <c r="GZ8" s="138"/>
      <c r="HA8" s="138"/>
      <c r="HB8" s="138"/>
      <c r="HC8" s="138"/>
      <c r="HD8" s="138"/>
      <c r="HE8" s="138"/>
      <c r="HF8" s="138"/>
      <c r="HG8" s="138"/>
      <c r="HH8" s="138"/>
      <c r="HI8" s="138"/>
      <c r="HJ8" s="138"/>
      <c r="HK8" s="138"/>
      <c r="HL8" s="138"/>
      <c r="HM8" s="138"/>
      <c r="HN8" s="138"/>
      <c r="HO8" s="138"/>
      <c r="HP8" s="138"/>
      <c r="HQ8" s="138"/>
      <c r="HR8" s="138"/>
      <c r="HS8" s="138"/>
      <c r="HT8" s="138"/>
      <c r="HU8" s="138"/>
      <c r="HV8" s="138"/>
      <c r="HW8" s="138"/>
      <c r="HX8" s="138"/>
      <c r="HY8" s="138"/>
      <c r="HZ8" s="138"/>
      <c r="IA8" s="138"/>
      <c r="IB8" s="138"/>
      <c r="IC8" s="138"/>
      <c r="ID8" s="138"/>
      <c r="IE8" s="138"/>
      <c r="IF8" s="138"/>
      <c r="IG8" s="138"/>
      <c r="IH8" s="138"/>
      <c r="II8" s="138"/>
      <c r="IJ8" s="138"/>
      <c r="IK8" s="138"/>
    </row>
    <row r="9" spans="1:245" ht="19.5" customHeight="1">
      <c r="A9" s="135"/>
      <c r="B9" s="135"/>
      <c r="C9" s="135"/>
      <c r="D9" s="135"/>
      <c r="E9" s="136"/>
      <c r="F9" s="136"/>
      <c r="G9" s="136"/>
      <c r="H9" s="137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  <c r="DQ9" s="138"/>
      <c r="DR9" s="138"/>
      <c r="DS9" s="138"/>
      <c r="DT9" s="138"/>
      <c r="DU9" s="138"/>
      <c r="DV9" s="138"/>
      <c r="DW9" s="138"/>
      <c r="DX9" s="138"/>
      <c r="DY9" s="138"/>
      <c r="DZ9" s="138"/>
      <c r="EA9" s="138"/>
      <c r="EB9" s="138"/>
      <c r="EC9" s="138"/>
      <c r="ED9" s="138"/>
      <c r="EE9" s="138"/>
      <c r="EF9" s="138"/>
      <c r="EG9" s="138"/>
      <c r="EH9" s="138"/>
      <c r="EI9" s="138"/>
      <c r="EJ9" s="138"/>
      <c r="EK9" s="138"/>
      <c r="EL9" s="138"/>
      <c r="EM9" s="138"/>
      <c r="EN9" s="138"/>
      <c r="EO9" s="138"/>
      <c r="EP9" s="138"/>
      <c r="EQ9" s="138"/>
      <c r="ER9" s="138"/>
      <c r="ES9" s="138"/>
      <c r="ET9" s="138"/>
      <c r="EU9" s="138"/>
      <c r="EV9" s="138"/>
      <c r="EW9" s="138"/>
      <c r="EX9" s="138"/>
      <c r="EY9" s="138"/>
      <c r="EZ9" s="138"/>
      <c r="FA9" s="138"/>
      <c r="FB9" s="138"/>
      <c r="FC9" s="138"/>
      <c r="FD9" s="138"/>
      <c r="FE9" s="138"/>
      <c r="FF9" s="138"/>
      <c r="FG9" s="138"/>
      <c r="FH9" s="138"/>
      <c r="FI9" s="138"/>
      <c r="FJ9" s="138"/>
      <c r="FK9" s="138"/>
      <c r="FL9" s="138"/>
      <c r="FM9" s="138"/>
      <c r="FN9" s="138"/>
      <c r="FO9" s="138"/>
      <c r="FP9" s="138"/>
      <c r="FQ9" s="138"/>
      <c r="FR9" s="138"/>
      <c r="FS9" s="138"/>
      <c r="FT9" s="138"/>
      <c r="FU9" s="138"/>
      <c r="FV9" s="138"/>
      <c r="FW9" s="138"/>
      <c r="FX9" s="138"/>
      <c r="FY9" s="138"/>
      <c r="FZ9" s="138"/>
      <c r="GA9" s="138"/>
      <c r="GB9" s="138"/>
      <c r="GC9" s="138"/>
      <c r="GD9" s="138"/>
      <c r="GE9" s="138"/>
      <c r="GF9" s="138"/>
      <c r="GG9" s="138"/>
      <c r="GH9" s="138"/>
      <c r="GI9" s="138"/>
      <c r="GJ9" s="138"/>
      <c r="GK9" s="138"/>
      <c r="GL9" s="138"/>
      <c r="GM9" s="138"/>
      <c r="GN9" s="138"/>
      <c r="GO9" s="138"/>
      <c r="GP9" s="138"/>
      <c r="GQ9" s="138"/>
      <c r="GR9" s="138"/>
      <c r="GS9" s="138"/>
      <c r="GT9" s="138"/>
      <c r="GU9" s="138"/>
      <c r="GV9" s="138"/>
      <c r="GW9" s="138"/>
      <c r="GX9" s="138"/>
      <c r="GY9" s="138"/>
      <c r="GZ9" s="138"/>
      <c r="HA9" s="138"/>
      <c r="HB9" s="138"/>
      <c r="HC9" s="138"/>
      <c r="HD9" s="138"/>
      <c r="HE9" s="138"/>
      <c r="HF9" s="138"/>
      <c r="HG9" s="138"/>
      <c r="HH9" s="138"/>
      <c r="HI9" s="138"/>
      <c r="HJ9" s="138"/>
      <c r="HK9" s="138"/>
      <c r="HL9" s="138"/>
      <c r="HM9" s="138"/>
      <c r="HN9" s="138"/>
      <c r="HO9" s="138"/>
      <c r="HP9" s="138"/>
      <c r="HQ9" s="138"/>
      <c r="HR9" s="138"/>
      <c r="HS9" s="138"/>
      <c r="HT9" s="138"/>
      <c r="HU9" s="138"/>
      <c r="HV9" s="138"/>
      <c r="HW9" s="138"/>
      <c r="HX9" s="138"/>
      <c r="HY9" s="138"/>
      <c r="HZ9" s="138"/>
      <c r="IA9" s="138"/>
      <c r="IB9" s="138"/>
      <c r="IC9" s="138"/>
      <c r="ID9" s="138"/>
      <c r="IE9" s="138"/>
      <c r="IF9" s="138"/>
      <c r="IG9" s="138"/>
      <c r="IH9" s="138"/>
      <c r="II9" s="138"/>
      <c r="IJ9" s="138"/>
      <c r="IK9" s="138"/>
    </row>
    <row r="10" spans="1:245" ht="19.5" customHeight="1">
      <c r="A10" s="135"/>
      <c r="B10" s="135"/>
      <c r="C10" s="135"/>
      <c r="D10" s="135"/>
      <c r="E10" s="135"/>
      <c r="F10" s="135"/>
      <c r="G10" s="135"/>
      <c r="H10" s="137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  <c r="DQ10" s="138"/>
      <c r="DR10" s="138"/>
      <c r="DS10" s="138"/>
      <c r="DT10" s="138"/>
      <c r="DU10" s="138"/>
      <c r="DV10" s="138"/>
      <c r="DW10" s="138"/>
      <c r="DX10" s="138"/>
      <c r="DY10" s="138"/>
      <c r="DZ10" s="138"/>
      <c r="EA10" s="138"/>
      <c r="EB10" s="138"/>
      <c r="EC10" s="138"/>
      <c r="ED10" s="138"/>
      <c r="EE10" s="138"/>
      <c r="EF10" s="138"/>
      <c r="EG10" s="138"/>
      <c r="EH10" s="138"/>
      <c r="EI10" s="138"/>
      <c r="EJ10" s="138"/>
      <c r="EK10" s="138"/>
      <c r="EL10" s="138"/>
      <c r="EM10" s="138"/>
      <c r="EN10" s="138"/>
      <c r="EO10" s="138"/>
      <c r="EP10" s="138"/>
      <c r="EQ10" s="138"/>
      <c r="ER10" s="138"/>
      <c r="ES10" s="138"/>
      <c r="ET10" s="138"/>
      <c r="EU10" s="138"/>
      <c r="EV10" s="138"/>
      <c r="EW10" s="138"/>
      <c r="EX10" s="138"/>
      <c r="EY10" s="138"/>
      <c r="EZ10" s="138"/>
      <c r="FA10" s="138"/>
      <c r="FB10" s="138"/>
      <c r="FC10" s="138"/>
      <c r="FD10" s="138"/>
      <c r="FE10" s="138"/>
      <c r="FF10" s="138"/>
      <c r="FG10" s="138"/>
      <c r="FH10" s="138"/>
      <c r="FI10" s="138"/>
      <c r="FJ10" s="138"/>
      <c r="FK10" s="138"/>
      <c r="FL10" s="138"/>
      <c r="FM10" s="138"/>
      <c r="FN10" s="138"/>
      <c r="FO10" s="138"/>
      <c r="FP10" s="138"/>
      <c r="FQ10" s="138"/>
      <c r="FR10" s="138"/>
      <c r="FS10" s="138"/>
      <c r="FT10" s="138"/>
      <c r="FU10" s="138"/>
      <c r="FV10" s="138"/>
      <c r="FW10" s="138"/>
      <c r="FX10" s="138"/>
      <c r="FY10" s="138"/>
      <c r="FZ10" s="138"/>
      <c r="GA10" s="138"/>
      <c r="GB10" s="138"/>
      <c r="GC10" s="138"/>
      <c r="GD10" s="138"/>
      <c r="GE10" s="138"/>
      <c r="GF10" s="138"/>
      <c r="GG10" s="138"/>
      <c r="GH10" s="138"/>
      <c r="GI10" s="138"/>
      <c r="GJ10" s="138"/>
      <c r="GK10" s="138"/>
      <c r="GL10" s="138"/>
      <c r="GM10" s="138"/>
      <c r="GN10" s="138"/>
      <c r="GO10" s="138"/>
      <c r="GP10" s="138"/>
      <c r="GQ10" s="138"/>
      <c r="GR10" s="138"/>
      <c r="GS10" s="138"/>
      <c r="GT10" s="138"/>
      <c r="GU10" s="138"/>
      <c r="GV10" s="138"/>
      <c r="GW10" s="138"/>
      <c r="GX10" s="138"/>
      <c r="GY10" s="138"/>
      <c r="GZ10" s="138"/>
      <c r="HA10" s="138"/>
      <c r="HB10" s="138"/>
      <c r="HC10" s="138"/>
      <c r="HD10" s="138"/>
      <c r="HE10" s="138"/>
      <c r="HF10" s="138"/>
      <c r="HG10" s="138"/>
      <c r="HH10" s="138"/>
      <c r="HI10" s="138"/>
      <c r="HJ10" s="138"/>
      <c r="HK10" s="138"/>
      <c r="HL10" s="138"/>
      <c r="HM10" s="138"/>
      <c r="HN10" s="138"/>
      <c r="HO10" s="138"/>
      <c r="HP10" s="138"/>
      <c r="HQ10" s="138"/>
      <c r="HR10" s="138"/>
      <c r="HS10" s="138"/>
      <c r="HT10" s="138"/>
      <c r="HU10" s="138"/>
      <c r="HV10" s="138"/>
      <c r="HW10" s="138"/>
      <c r="HX10" s="138"/>
      <c r="HY10" s="138"/>
      <c r="HZ10" s="138"/>
      <c r="IA10" s="138"/>
      <c r="IB10" s="138"/>
      <c r="IC10" s="138"/>
      <c r="ID10" s="138"/>
      <c r="IE10" s="138"/>
      <c r="IF10" s="138"/>
      <c r="IG10" s="138"/>
      <c r="IH10" s="138"/>
      <c r="II10" s="138"/>
      <c r="IJ10" s="138"/>
      <c r="IK10" s="138"/>
    </row>
    <row r="11" spans="1:245" ht="19.5" customHeight="1">
      <c r="A11" s="135"/>
      <c r="B11" s="135"/>
      <c r="C11" s="135"/>
      <c r="D11" s="135"/>
      <c r="E11" s="139"/>
      <c r="F11" s="139"/>
      <c r="G11" s="139"/>
      <c r="H11" s="137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  <c r="DQ11" s="138"/>
      <c r="DR11" s="138"/>
      <c r="DS11" s="138"/>
      <c r="DT11" s="138"/>
      <c r="DU11" s="138"/>
      <c r="DV11" s="138"/>
      <c r="DW11" s="138"/>
      <c r="DX11" s="138"/>
      <c r="DY11" s="138"/>
      <c r="DZ11" s="138"/>
      <c r="EA11" s="138"/>
      <c r="EB11" s="138"/>
      <c r="EC11" s="138"/>
      <c r="ED11" s="138"/>
      <c r="EE11" s="138"/>
      <c r="EF11" s="138"/>
      <c r="EG11" s="138"/>
      <c r="EH11" s="138"/>
      <c r="EI11" s="138"/>
      <c r="EJ11" s="138"/>
      <c r="EK11" s="138"/>
      <c r="EL11" s="138"/>
      <c r="EM11" s="138"/>
      <c r="EN11" s="138"/>
      <c r="EO11" s="138"/>
      <c r="EP11" s="138"/>
      <c r="EQ11" s="138"/>
      <c r="ER11" s="138"/>
      <c r="ES11" s="138"/>
      <c r="ET11" s="138"/>
      <c r="EU11" s="138"/>
      <c r="EV11" s="138"/>
      <c r="EW11" s="138"/>
      <c r="EX11" s="138"/>
      <c r="EY11" s="138"/>
      <c r="EZ11" s="138"/>
      <c r="FA11" s="138"/>
      <c r="FB11" s="138"/>
      <c r="FC11" s="138"/>
      <c r="FD11" s="138"/>
      <c r="FE11" s="138"/>
      <c r="FF11" s="138"/>
      <c r="FG11" s="138"/>
      <c r="FH11" s="138"/>
      <c r="FI11" s="138"/>
      <c r="FJ11" s="138"/>
      <c r="FK11" s="138"/>
      <c r="FL11" s="138"/>
      <c r="FM11" s="138"/>
      <c r="FN11" s="138"/>
      <c r="FO11" s="138"/>
      <c r="FP11" s="138"/>
      <c r="FQ11" s="138"/>
      <c r="FR11" s="138"/>
      <c r="FS11" s="138"/>
      <c r="FT11" s="138"/>
      <c r="FU11" s="138"/>
      <c r="FV11" s="138"/>
      <c r="FW11" s="138"/>
      <c r="FX11" s="138"/>
      <c r="FY11" s="138"/>
      <c r="FZ11" s="138"/>
      <c r="GA11" s="138"/>
      <c r="GB11" s="138"/>
      <c r="GC11" s="138"/>
      <c r="GD11" s="138"/>
      <c r="GE11" s="138"/>
      <c r="GF11" s="138"/>
      <c r="GG11" s="138"/>
      <c r="GH11" s="138"/>
      <c r="GI11" s="138"/>
      <c r="GJ11" s="138"/>
      <c r="GK11" s="138"/>
      <c r="GL11" s="138"/>
      <c r="GM11" s="138"/>
      <c r="GN11" s="138"/>
      <c r="GO11" s="138"/>
      <c r="GP11" s="138"/>
      <c r="GQ11" s="138"/>
      <c r="GR11" s="138"/>
      <c r="GS11" s="138"/>
      <c r="GT11" s="138"/>
      <c r="GU11" s="138"/>
      <c r="GV11" s="138"/>
      <c r="GW11" s="138"/>
      <c r="GX11" s="138"/>
      <c r="GY11" s="138"/>
      <c r="GZ11" s="138"/>
      <c r="HA11" s="138"/>
      <c r="HB11" s="138"/>
      <c r="HC11" s="138"/>
      <c r="HD11" s="138"/>
      <c r="HE11" s="138"/>
      <c r="HF11" s="138"/>
      <c r="HG11" s="138"/>
      <c r="HH11" s="138"/>
      <c r="HI11" s="138"/>
      <c r="HJ11" s="138"/>
      <c r="HK11" s="138"/>
      <c r="HL11" s="138"/>
      <c r="HM11" s="138"/>
      <c r="HN11" s="138"/>
      <c r="HO11" s="138"/>
      <c r="HP11" s="138"/>
      <c r="HQ11" s="138"/>
      <c r="HR11" s="138"/>
      <c r="HS11" s="138"/>
      <c r="HT11" s="138"/>
      <c r="HU11" s="138"/>
      <c r="HV11" s="138"/>
      <c r="HW11" s="138"/>
      <c r="HX11" s="138"/>
      <c r="HY11" s="138"/>
      <c r="HZ11" s="138"/>
      <c r="IA11" s="138"/>
      <c r="IB11" s="138"/>
      <c r="IC11" s="138"/>
      <c r="ID11" s="138"/>
      <c r="IE11" s="138"/>
      <c r="IF11" s="138"/>
      <c r="IG11" s="138"/>
      <c r="IH11" s="138"/>
      <c r="II11" s="138"/>
      <c r="IJ11" s="138"/>
      <c r="IK11" s="138"/>
    </row>
    <row r="12" spans="1:245" ht="19.5" customHeight="1">
      <c r="A12" s="140"/>
      <c r="B12" s="140"/>
      <c r="C12" s="140"/>
      <c r="D12" s="140"/>
      <c r="E12" s="141"/>
      <c r="F12" s="141"/>
      <c r="G12" s="141"/>
      <c r="H12" s="142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0"/>
      <c r="FX12" s="130"/>
      <c r="FY12" s="130"/>
      <c r="FZ12" s="130"/>
      <c r="GA12" s="130"/>
      <c r="GB12" s="130"/>
      <c r="GC12" s="130"/>
      <c r="GD12" s="130"/>
      <c r="GE12" s="130"/>
      <c r="GF12" s="130"/>
      <c r="GG12" s="130"/>
      <c r="GH12" s="130"/>
      <c r="GI12" s="130"/>
      <c r="GJ12" s="130"/>
      <c r="GK12" s="130"/>
      <c r="GL12" s="130"/>
      <c r="GM12" s="130"/>
      <c r="GN12" s="130"/>
      <c r="GO12" s="130"/>
      <c r="GP12" s="130"/>
      <c r="GQ12" s="130"/>
      <c r="GR12" s="130"/>
      <c r="GS12" s="130"/>
      <c r="GT12" s="130"/>
      <c r="GU12" s="130"/>
      <c r="GV12" s="130"/>
      <c r="GW12" s="130"/>
      <c r="GX12" s="130"/>
      <c r="GY12" s="130"/>
      <c r="GZ12" s="130"/>
      <c r="HA12" s="130"/>
      <c r="HB12" s="130"/>
      <c r="HC12" s="130"/>
      <c r="HD12" s="130"/>
      <c r="HE12" s="130"/>
      <c r="HF12" s="130"/>
      <c r="HG12" s="130"/>
      <c r="HH12" s="130"/>
      <c r="HI12" s="130"/>
      <c r="HJ12" s="130"/>
      <c r="HK12" s="130"/>
      <c r="HL12" s="130"/>
      <c r="HM12" s="130"/>
      <c r="HN12" s="130"/>
      <c r="HO12" s="130"/>
      <c r="HP12" s="130"/>
      <c r="HQ12" s="130"/>
      <c r="HR12" s="130"/>
      <c r="HS12" s="130"/>
      <c r="HT12" s="130"/>
      <c r="HU12" s="130"/>
      <c r="HV12" s="130"/>
      <c r="HW12" s="130"/>
      <c r="HX12" s="130"/>
      <c r="HY12" s="130"/>
      <c r="HZ12" s="130"/>
      <c r="IA12" s="130"/>
      <c r="IB12" s="130"/>
      <c r="IC12" s="130"/>
      <c r="ID12" s="130"/>
      <c r="IE12" s="130"/>
      <c r="IF12" s="130"/>
      <c r="IG12" s="130"/>
      <c r="IH12" s="130"/>
      <c r="II12" s="130"/>
      <c r="IJ12" s="130"/>
      <c r="IK12" s="130"/>
    </row>
    <row r="13" spans="1:245" ht="19.5" customHeight="1">
      <c r="A13" s="143"/>
      <c r="B13" s="143"/>
      <c r="C13" s="143"/>
      <c r="D13" s="143"/>
      <c r="E13" s="143"/>
      <c r="F13" s="143"/>
      <c r="G13" s="143"/>
      <c r="H13" s="142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4"/>
      <c r="EC13" s="134"/>
      <c r="ED13" s="134"/>
      <c r="EE13" s="134"/>
      <c r="EF13" s="134"/>
      <c r="EG13" s="134"/>
      <c r="EH13" s="134"/>
      <c r="EI13" s="134"/>
      <c r="EJ13" s="134"/>
      <c r="EK13" s="134"/>
      <c r="EL13" s="134"/>
      <c r="EM13" s="134"/>
      <c r="EN13" s="134"/>
      <c r="EO13" s="134"/>
      <c r="EP13" s="134"/>
      <c r="EQ13" s="134"/>
      <c r="ER13" s="134"/>
      <c r="ES13" s="134"/>
      <c r="ET13" s="134"/>
      <c r="EU13" s="134"/>
      <c r="EV13" s="134"/>
      <c r="EW13" s="134"/>
      <c r="EX13" s="134"/>
      <c r="EY13" s="134"/>
      <c r="EZ13" s="134"/>
      <c r="FA13" s="134"/>
      <c r="FB13" s="134"/>
      <c r="FC13" s="134"/>
      <c r="FD13" s="134"/>
      <c r="FE13" s="134"/>
      <c r="FF13" s="134"/>
      <c r="FG13" s="134"/>
      <c r="FH13" s="134"/>
      <c r="FI13" s="134"/>
      <c r="FJ13" s="134"/>
      <c r="FK13" s="134"/>
      <c r="FL13" s="134"/>
      <c r="FM13" s="134"/>
      <c r="FN13" s="134"/>
      <c r="FO13" s="134"/>
      <c r="FP13" s="134"/>
      <c r="FQ13" s="134"/>
      <c r="FR13" s="134"/>
      <c r="FS13" s="134"/>
      <c r="FT13" s="134"/>
      <c r="FU13" s="134"/>
      <c r="FV13" s="134"/>
      <c r="FW13" s="134"/>
      <c r="FX13" s="134"/>
      <c r="FY13" s="134"/>
      <c r="FZ13" s="134"/>
      <c r="GA13" s="134"/>
      <c r="GB13" s="134"/>
      <c r="GC13" s="134"/>
      <c r="GD13" s="134"/>
      <c r="GE13" s="134"/>
      <c r="GF13" s="134"/>
      <c r="GG13" s="134"/>
      <c r="GH13" s="134"/>
      <c r="GI13" s="134"/>
      <c r="GJ13" s="134"/>
      <c r="GK13" s="134"/>
      <c r="GL13" s="134"/>
      <c r="GM13" s="134"/>
      <c r="GN13" s="134"/>
      <c r="GO13" s="134"/>
      <c r="GP13" s="134"/>
      <c r="GQ13" s="134"/>
      <c r="GR13" s="134"/>
      <c r="GS13" s="134"/>
      <c r="GT13" s="134"/>
      <c r="GU13" s="134"/>
      <c r="GV13" s="134"/>
      <c r="GW13" s="134"/>
      <c r="GX13" s="134"/>
      <c r="GY13" s="134"/>
      <c r="GZ13" s="134"/>
      <c r="HA13" s="134"/>
      <c r="HB13" s="134"/>
      <c r="HC13" s="134"/>
      <c r="HD13" s="134"/>
      <c r="HE13" s="134"/>
      <c r="HF13" s="134"/>
      <c r="HG13" s="134"/>
      <c r="HH13" s="134"/>
      <c r="HI13" s="134"/>
      <c r="HJ13" s="134"/>
      <c r="HK13" s="134"/>
      <c r="HL13" s="134"/>
      <c r="HM13" s="134"/>
      <c r="HN13" s="134"/>
      <c r="HO13" s="134"/>
      <c r="HP13" s="134"/>
      <c r="HQ13" s="134"/>
      <c r="HR13" s="134"/>
      <c r="HS13" s="134"/>
      <c r="HT13" s="134"/>
      <c r="HU13" s="134"/>
      <c r="HV13" s="134"/>
      <c r="HW13" s="134"/>
      <c r="HX13" s="134"/>
      <c r="HY13" s="134"/>
      <c r="HZ13" s="134"/>
      <c r="IA13" s="134"/>
      <c r="IB13" s="134"/>
      <c r="IC13" s="134"/>
      <c r="ID13" s="134"/>
      <c r="IE13" s="134"/>
      <c r="IF13" s="134"/>
      <c r="IG13" s="134"/>
      <c r="IH13" s="134"/>
      <c r="II13" s="134"/>
      <c r="IJ13" s="134"/>
      <c r="IK13" s="134"/>
    </row>
    <row r="14" spans="1:245" ht="19.5" customHeight="1">
      <c r="A14" s="140"/>
      <c r="B14" s="140"/>
      <c r="C14" s="140"/>
      <c r="D14" s="140"/>
      <c r="E14" s="140"/>
      <c r="F14" s="140"/>
      <c r="G14" s="140"/>
      <c r="H14" s="142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4"/>
      <c r="DT14" s="134"/>
      <c r="DU14" s="134"/>
      <c r="DV14" s="134"/>
      <c r="DW14" s="134"/>
      <c r="DX14" s="134"/>
      <c r="DY14" s="134"/>
      <c r="DZ14" s="134"/>
      <c r="EA14" s="134"/>
      <c r="EB14" s="134"/>
      <c r="EC14" s="134"/>
      <c r="ED14" s="134"/>
      <c r="EE14" s="134"/>
      <c r="EF14" s="134"/>
      <c r="EG14" s="134"/>
      <c r="EH14" s="134"/>
      <c r="EI14" s="134"/>
      <c r="EJ14" s="134"/>
      <c r="EK14" s="134"/>
      <c r="EL14" s="134"/>
      <c r="EM14" s="134"/>
      <c r="EN14" s="134"/>
      <c r="EO14" s="134"/>
      <c r="EP14" s="134"/>
      <c r="EQ14" s="134"/>
      <c r="ER14" s="134"/>
      <c r="ES14" s="134"/>
      <c r="ET14" s="134"/>
      <c r="EU14" s="134"/>
      <c r="EV14" s="134"/>
      <c r="EW14" s="134"/>
      <c r="EX14" s="134"/>
      <c r="EY14" s="134"/>
      <c r="EZ14" s="134"/>
      <c r="FA14" s="134"/>
      <c r="FB14" s="134"/>
      <c r="FC14" s="134"/>
      <c r="FD14" s="134"/>
      <c r="FE14" s="134"/>
      <c r="FF14" s="134"/>
      <c r="FG14" s="134"/>
      <c r="FH14" s="134"/>
      <c r="FI14" s="134"/>
      <c r="FJ14" s="134"/>
      <c r="FK14" s="134"/>
      <c r="FL14" s="134"/>
      <c r="FM14" s="134"/>
      <c r="FN14" s="134"/>
      <c r="FO14" s="134"/>
      <c r="FP14" s="134"/>
      <c r="FQ14" s="134"/>
      <c r="FR14" s="134"/>
      <c r="FS14" s="134"/>
      <c r="FT14" s="134"/>
      <c r="FU14" s="134"/>
      <c r="FV14" s="134"/>
      <c r="FW14" s="134"/>
      <c r="FX14" s="134"/>
      <c r="FY14" s="134"/>
      <c r="FZ14" s="134"/>
      <c r="GA14" s="134"/>
      <c r="GB14" s="134"/>
      <c r="GC14" s="134"/>
      <c r="GD14" s="134"/>
      <c r="GE14" s="134"/>
      <c r="GF14" s="134"/>
      <c r="GG14" s="134"/>
      <c r="GH14" s="134"/>
      <c r="GI14" s="134"/>
      <c r="GJ14" s="134"/>
      <c r="GK14" s="134"/>
      <c r="GL14" s="134"/>
      <c r="GM14" s="134"/>
      <c r="GN14" s="134"/>
      <c r="GO14" s="134"/>
      <c r="GP14" s="134"/>
      <c r="GQ14" s="134"/>
      <c r="GR14" s="134"/>
      <c r="GS14" s="134"/>
      <c r="GT14" s="134"/>
      <c r="GU14" s="134"/>
      <c r="GV14" s="134"/>
      <c r="GW14" s="134"/>
      <c r="GX14" s="134"/>
      <c r="GY14" s="134"/>
      <c r="GZ14" s="134"/>
      <c r="HA14" s="134"/>
      <c r="HB14" s="134"/>
      <c r="HC14" s="134"/>
      <c r="HD14" s="134"/>
      <c r="HE14" s="134"/>
      <c r="HF14" s="134"/>
      <c r="HG14" s="134"/>
      <c r="HH14" s="134"/>
      <c r="HI14" s="134"/>
      <c r="HJ14" s="134"/>
      <c r="HK14" s="134"/>
      <c r="HL14" s="134"/>
      <c r="HM14" s="134"/>
      <c r="HN14" s="134"/>
      <c r="HO14" s="134"/>
      <c r="HP14" s="134"/>
      <c r="HQ14" s="134"/>
      <c r="HR14" s="134"/>
      <c r="HS14" s="134"/>
      <c r="HT14" s="134"/>
      <c r="HU14" s="134"/>
      <c r="HV14" s="134"/>
      <c r="HW14" s="134"/>
      <c r="HX14" s="134"/>
      <c r="HY14" s="134"/>
      <c r="HZ14" s="134"/>
      <c r="IA14" s="134"/>
      <c r="IB14" s="134"/>
      <c r="IC14" s="134"/>
      <c r="ID14" s="134"/>
      <c r="IE14" s="134"/>
      <c r="IF14" s="134"/>
      <c r="IG14" s="134"/>
      <c r="IH14" s="134"/>
      <c r="II14" s="134"/>
      <c r="IJ14" s="134"/>
      <c r="IK14" s="134"/>
    </row>
    <row r="15" spans="1:245" ht="19.5" customHeight="1">
      <c r="A15" s="140"/>
      <c r="B15" s="140"/>
      <c r="C15" s="140"/>
      <c r="D15" s="140"/>
      <c r="E15" s="140"/>
      <c r="F15" s="140"/>
      <c r="G15" s="140"/>
      <c r="H15" s="142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34"/>
      <c r="EH15" s="134"/>
      <c r="EI15" s="134"/>
      <c r="EJ15" s="134"/>
      <c r="EK15" s="134"/>
      <c r="EL15" s="134"/>
      <c r="EM15" s="134"/>
      <c r="EN15" s="134"/>
      <c r="EO15" s="134"/>
      <c r="EP15" s="134"/>
      <c r="EQ15" s="134"/>
      <c r="ER15" s="134"/>
      <c r="ES15" s="134"/>
      <c r="ET15" s="134"/>
      <c r="EU15" s="134"/>
      <c r="EV15" s="134"/>
      <c r="EW15" s="134"/>
      <c r="EX15" s="134"/>
      <c r="EY15" s="134"/>
      <c r="EZ15" s="134"/>
      <c r="FA15" s="134"/>
      <c r="FB15" s="134"/>
      <c r="FC15" s="134"/>
      <c r="FD15" s="134"/>
      <c r="FE15" s="134"/>
      <c r="FF15" s="134"/>
      <c r="FG15" s="134"/>
      <c r="FH15" s="134"/>
      <c r="FI15" s="134"/>
      <c r="FJ15" s="134"/>
      <c r="FK15" s="134"/>
      <c r="FL15" s="134"/>
      <c r="FM15" s="134"/>
      <c r="FN15" s="134"/>
      <c r="FO15" s="134"/>
      <c r="FP15" s="134"/>
      <c r="FQ15" s="134"/>
      <c r="FR15" s="134"/>
      <c r="FS15" s="134"/>
      <c r="FT15" s="134"/>
      <c r="FU15" s="134"/>
      <c r="FV15" s="134"/>
      <c r="FW15" s="134"/>
      <c r="FX15" s="134"/>
      <c r="FY15" s="134"/>
      <c r="FZ15" s="134"/>
      <c r="GA15" s="134"/>
      <c r="GB15" s="134"/>
      <c r="GC15" s="134"/>
      <c r="GD15" s="134"/>
      <c r="GE15" s="134"/>
      <c r="GF15" s="134"/>
      <c r="GG15" s="134"/>
      <c r="GH15" s="134"/>
      <c r="GI15" s="134"/>
      <c r="GJ15" s="134"/>
      <c r="GK15" s="134"/>
      <c r="GL15" s="134"/>
      <c r="GM15" s="134"/>
      <c r="GN15" s="134"/>
      <c r="GO15" s="134"/>
      <c r="GP15" s="134"/>
      <c r="GQ15" s="134"/>
      <c r="GR15" s="134"/>
      <c r="GS15" s="134"/>
      <c r="GT15" s="134"/>
      <c r="GU15" s="134"/>
      <c r="GV15" s="134"/>
      <c r="GW15" s="134"/>
      <c r="GX15" s="134"/>
      <c r="GY15" s="134"/>
      <c r="GZ15" s="134"/>
      <c r="HA15" s="134"/>
      <c r="HB15" s="134"/>
      <c r="HC15" s="134"/>
      <c r="HD15" s="134"/>
      <c r="HE15" s="134"/>
      <c r="HF15" s="134"/>
      <c r="HG15" s="134"/>
      <c r="HH15" s="134"/>
      <c r="HI15" s="134"/>
      <c r="HJ15" s="134"/>
      <c r="HK15" s="134"/>
      <c r="HL15" s="134"/>
      <c r="HM15" s="134"/>
      <c r="HN15" s="134"/>
      <c r="HO15" s="134"/>
      <c r="HP15" s="134"/>
      <c r="HQ15" s="134"/>
      <c r="HR15" s="134"/>
      <c r="HS15" s="134"/>
      <c r="HT15" s="134"/>
      <c r="HU15" s="134"/>
      <c r="HV15" s="134"/>
      <c r="HW15" s="134"/>
      <c r="HX15" s="134"/>
      <c r="HY15" s="134"/>
      <c r="HZ15" s="134"/>
      <c r="IA15" s="134"/>
      <c r="IB15" s="134"/>
      <c r="IC15" s="134"/>
      <c r="ID15" s="134"/>
      <c r="IE15" s="134"/>
      <c r="IF15" s="134"/>
      <c r="IG15" s="134"/>
      <c r="IH15" s="134"/>
      <c r="II15" s="134"/>
      <c r="IJ15" s="134"/>
      <c r="IK15" s="134"/>
    </row>
    <row r="16" spans="1:245" ht="19.5" customHeight="1">
      <c r="A16" s="140"/>
      <c r="B16" s="140"/>
      <c r="C16" s="140"/>
      <c r="D16" s="140"/>
      <c r="E16" s="140"/>
      <c r="F16" s="140"/>
      <c r="G16" s="140"/>
      <c r="H16" s="142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  <c r="DU16" s="134"/>
      <c r="DV16" s="134"/>
      <c r="DW16" s="134"/>
      <c r="DX16" s="134"/>
      <c r="DY16" s="134"/>
      <c r="DZ16" s="134"/>
      <c r="EA16" s="134"/>
      <c r="EB16" s="134"/>
      <c r="EC16" s="134"/>
      <c r="ED16" s="134"/>
      <c r="EE16" s="134"/>
      <c r="EF16" s="134"/>
      <c r="EG16" s="134"/>
      <c r="EH16" s="134"/>
      <c r="EI16" s="134"/>
      <c r="EJ16" s="134"/>
      <c r="EK16" s="134"/>
      <c r="EL16" s="134"/>
      <c r="EM16" s="134"/>
      <c r="EN16" s="134"/>
      <c r="EO16" s="134"/>
      <c r="EP16" s="134"/>
      <c r="EQ16" s="134"/>
      <c r="ER16" s="134"/>
      <c r="ES16" s="134"/>
      <c r="ET16" s="134"/>
      <c r="EU16" s="134"/>
      <c r="EV16" s="134"/>
      <c r="EW16" s="134"/>
      <c r="EX16" s="134"/>
      <c r="EY16" s="134"/>
      <c r="EZ16" s="134"/>
      <c r="FA16" s="134"/>
      <c r="FB16" s="134"/>
      <c r="FC16" s="134"/>
      <c r="FD16" s="134"/>
      <c r="FE16" s="134"/>
      <c r="FF16" s="134"/>
      <c r="FG16" s="134"/>
      <c r="FH16" s="134"/>
      <c r="FI16" s="134"/>
      <c r="FJ16" s="134"/>
      <c r="FK16" s="134"/>
      <c r="FL16" s="134"/>
      <c r="FM16" s="134"/>
      <c r="FN16" s="134"/>
      <c r="FO16" s="134"/>
      <c r="FP16" s="134"/>
      <c r="FQ16" s="134"/>
      <c r="FR16" s="134"/>
      <c r="FS16" s="134"/>
      <c r="FT16" s="134"/>
      <c r="FU16" s="134"/>
      <c r="FV16" s="134"/>
      <c r="FW16" s="134"/>
      <c r="FX16" s="134"/>
      <c r="FY16" s="134"/>
      <c r="FZ16" s="134"/>
      <c r="GA16" s="134"/>
      <c r="GB16" s="134"/>
      <c r="GC16" s="134"/>
      <c r="GD16" s="134"/>
      <c r="GE16" s="134"/>
      <c r="GF16" s="134"/>
      <c r="GG16" s="134"/>
      <c r="GH16" s="134"/>
      <c r="GI16" s="134"/>
      <c r="GJ16" s="134"/>
      <c r="GK16" s="134"/>
      <c r="GL16" s="134"/>
      <c r="GM16" s="134"/>
      <c r="GN16" s="134"/>
      <c r="GO16" s="134"/>
      <c r="GP16" s="134"/>
      <c r="GQ16" s="134"/>
      <c r="GR16" s="134"/>
      <c r="GS16" s="134"/>
      <c r="GT16" s="134"/>
      <c r="GU16" s="134"/>
      <c r="GV16" s="134"/>
      <c r="GW16" s="134"/>
      <c r="GX16" s="134"/>
      <c r="GY16" s="134"/>
      <c r="GZ16" s="134"/>
      <c r="HA16" s="134"/>
      <c r="HB16" s="134"/>
      <c r="HC16" s="134"/>
      <c r="HD16" s="134"/>
      <c r="HE16" s="134"/>
      <c r="HF16" s="134"/>
      <c r="HG16" s="134"/>
      <c r="HH16" s="134"/>
      <c r="HI16" s="134"/>
      <c r="HJ16" s="134"/>
      <c r="HK16" s="134"/>
      <c r="HL16" s="134"/>
      <c r="HM16" s="134"/>
      <c r="HN16" s="134"/>
      <c r="HO16" s="134"/>
      <c r="HP16" s="134"/>
      <c r="HQ16" s="134"/>
      <c r="HR16" s="134"/>
      <c r="HS16" s="134"/>
      <c r="HT16" s="134"/>
      <c r="HU16" s="134"/>
      <c r="HV16" s="134"/>
      <c r="HW16" s="134"/>
      <c r="HX16" s="134"/>
      <c r="HY16" s="134"/>
      <c r="HZ16" s="134"/>
      <c r="IA16" s="134"/>
      <c r="IB16" s="134"/>
      <c r="IC16" s="134"/>
      <c r="ID16" s="134"/>
      <c r="IE16" s="134"/>
      <c r="IF16" s="134"/>
      <c r="IG16" s="134"/>
      <c r="IH16" s="134"/>
      <c r="II16" s="134"/>
      <c r="IJ16" s="134"/>
      <c r="IK16" s="134"/>
    </row>
    <row r="17" spans="1:245" ht="19.5" customHeight="1">
      <c r="A17" s="140"/>
      <c r="B17" s="140"/>
      <c r="C17" s="140"/>
      <c r="D17" s="140"/>
      <c r="E17" s="140"/>
      <c r="F17" s="140"/>
      <c r="G17" s="140"/>
      <c r="H17" s="142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34"/>
      <c r="ET17" s="134"/>
      <c r="EU17" s="134"/>
      <c r="EV17" s="134"/>
      <c r="EW17" s="134"/>
      <c r="EX17" s="134"/>
      <c r="EY17" s="134"/>
      <c r="EZ17" s="134"/>
      <c r="FA17" s="134"/>
      <c r="FB17" s="134"/>
      <c r="FC17" s="134"/>
      <c r="FD17" s="134"/>
      <c r="FE17" s="134"/>
      <c r="FF17" s="134"/>
      <c r="FG17" s="134"/>
      <c r="FH17" s="134"/>
      <c r="FI17" s="134"/>
      <c r="FJ17" s="134"/>
      <c r="FK17" s="134"/>
      <c r="FL17" s="134"/>
      <c r="FM17" s="134"/>
      <c r="FN17" s="134"/>
      <c r="FO17" s="134"/>
      <c r="FP17" s="134"/>
      <c r="FQ17" s="134"/>
      <c r="FR17" s="134"/>
      <c r="FS17" s="134"/>
      <c r="FT17" s="134"/>
      <c r="FU17" s="134"/>
      <c r="FV17" s="134"/>
      <c r="FW17" s="134"/>
      <c r="FX17" s="134"/>
      <c r="FY17" s="134"/>
      <c r="FZ17" s="134"/>
      <c r="GA17" s="134"/>
      <c r="GB17" s="134"/>
      <c r="GC17" s="134"/>
      <c r="GD17" s="134"/>
      <c r="GE17" s="134"/>
      <c r="GF17" s="134"/>
      <c r="GG17" s="134"/>
      <c r="GH17" s="134"/>
      <c r="GI17" s="134"/>
      <c r="GJ17" s="134"/>
      <c r="GK17" s="134"/>
      <c r="GL17" s="134"/>
      <c r="GM17" s="134"/>
      <c r="GN17" s="134"/>
      <c r="GO17" s="134"/>
      <c r="GP17" s="134"/>
      <c r="GQ17" s="134"/>
      <c r="GR17" s="134"/>
      <c r="GS17" s="134"/>
      <c r="GT17" s="134"/>
      <c r="GU17" s="134"/>
      <c r="GV17" s="134"/>
      <c r="GW17" s="134"/>
      <c r="GX17" s="134"/>
      <c r="GY17" s="134"/>
      <c r="GZ17" s="134"/>
      <c r="HA17" s="134"/>
      <c r="HB17" s="134"/>
      <c r="HC17" s="134"/>
      <c r="HD17" s="134"/>
      <c r="HE17" s="134"/>
      <c r="HF17" s="134"/>
      <c r="HG17" s="134"/>
      <c r="HH17" s="134"/>
      <c r="HI17" s="134"/>
      <c r="HJ17" s="134"/>
      <c r="HK17" s="134"/>
      <c r="HL17" s="134"/>
      <c r="HM17" s="134"/>
      <c r="HN17" s="134"/>
      <c r="HO17" s="134"/>
      <c r="HP17" s="134"/>
      <c r="HQ17" s="134"/>
      <c r="HR17" s="134"/>
      <c r="HS17" s="134"/>
      <c r="HT17" s="134"/>
      <c r="HU17" s="134"/>
      <c r="HV17" s="134"/>
      <c r="HW17" s="134"/>
      <c r="HX17" s="134"/>
      <c r="HY17" s="134"/>
      <c r="HZ17" s="134"/>
      <c r="IA17" s="134"/>
      <c r="IB17" s="134"/>
      <c r="IC17" s="134"/>
      <c r="ID17" s="134"/>
      <c r="IE17" s="134"/>
      <c r="IF17" s="134"/>
      <c r="IG17" s="134"/>
      <c r="IH17" s="134"/>
      <c r="II17" s="134"/>
      <c r="IJ17" s="134"/>
      <c r="IK17" s="134"/>
    </row>
    <row r="18" spans="1:245" ht="19.5" customHeight="1">
      <c r="A18" s="134"/>
      <c r="B18" s="134"/>
      <c r="C18" s="134"/>
      <c r="D18" s="134"/>
      <c r="E18" s="134"/>
      <c r="F18" s="130"/>
      <c r="G18" s="130"/>
      <c r="H18" s="14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134"/>
      <c r="FV18" s="134"/>
      <c r="FW18" s="134"/>
      <c r="FX18" s="134"/>
      <c r="FY18" s="134"/>
      <c r="FZ18" s="134"/>
      <c r="GA18" s="134"/>
      <c r="GB18" s="134"/>
      <c r="GC18" s="134"/>
      <c r="GD18" s="134"/>
      <c r="GE18" s="134"/>
      <c r="GF18" s="134"/>
      <c r="GG18" s="134"/>
      <c r="GH18" s="134"/>
      <c r="GI18" s="134"/>
      <c r="GJ18" s="134"/>
      <c r="GK18" s="134"/>
      <c r="GL18" s="134"/>
      <c r="GM18" s="134"/>
      <c r="GN18" s="134"/>
      <c r="GO18" s="134"/>
      <c r="GP18" s="134"/>
      <c r="GQ18" s="134"/>
      <c r="GR18" s="134"/>
      <c r="GS18" s="134"/>
      <c r="GT18" s="134"/>
      <c r="GU18" s="134"/>
      <c r="GV18" s="134"/>
      <c r="GW18" s="134"/>
      <c r="GX18" s="134"/>
      <c r="GY18" s="134"/>
      <c r="GZ18" s="134"/>
      <c r="HA18" s="134"/>
      <c r="HB18" s="134"/>
      <c r="HC18" s="134"/>
      <c r="HD18" s="134"/>
      <c r="HE18" s="134"/>
      <c r="HF18" s="134"/>
      <c r="HG18" s="134"/>
      <c r="HH18" s="134"/>
      <c r="HI18" s="134"/>
      <c r="HJ18" s="134"/>
      <c r="HK18" s="134"/>
      <c r="HL18" s="134"/>
      <c r="HM18" s="134"/>
      <c r="HN18" s="134"/>
      <c r="HO18" s="134"/>
      <c r="HP18" s="134"/>
      <c r="HQ18" s="134"/>
      <c r="HR18" s="134"/>
      <c r="HS18" s="134"/>
      <c r="HT18" s="134"/>
      <c r="HU18" s="134"/>
      <c r="HV18" s="134"/>
      <c r="HW18" s="134"/>
      <c r="HX18" s="134"/>
      <c r="HY18" s="134"/>
      <c r="HZ18" s="134"/>
      <c r="IA18" s="134"/>
      <c r="IB18" s="134"/>
      <c r="IC18" s="134"/>
      <c r="ID18" s="134"/>
      <c r="IE18" s="134"/>
      <c r="IF18" s="134"/>
      <c r="IG18" s="134"/>
      <c r="IH18" s="134"/>
      <c r="II18" s="134"/>
      <c r="IJ18" s="134"/>
      <c r="IK18" s="134"/>
    </row>
    <row r="19" spans="1:245" ht="19.5" customHeight="1">
      <c r="A19" s="134"/>
      <c r="B19" s="134"/>
      <c r="C19" s="134"/>
      <c r="D19" s="134"/>
      <c r="E19" s="134"/>
      <c r="F19" s="130"/>
      <c r="G19" s="130"/>
      <c r="H19" s="14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4"/>
      <c r="EG19" s="134"/>
      <c r="EH19" s="134"/>
      <c r="EI19" s="134"/>
      <c r="EJ19" s="134"/>
      <c r="EK19" s="134"/>
      <c r="EL19" s="134"/>
      <c r="EM19" s="134"/>
      <c r="EN19" s="134"/>
      <c r="EO19" s="134"/>
      <c r="EP19" s="134"/>
      <c r="EQ19" s="134"/>
      <c r="ER19" s="134"/>
      <c r="ES19" s="134"/>
      <c r="ET19" s="134"/>
      <c r="EU19" s="134"/>
      <c r="EV19" s="134"/>
      <c r="EW19" s="134"/>
      <c r="EX19" s="134"/>
      <c r="EY19" s="134"/>
      <c r="EZ19" s="134"/>
      <c r="FA19" s="134"/>
      <c r="FB19" s="134"/>
      <c r="FC19" s="134"/>
      <c r="FD19" s="134"/>
      <c r="FE19" s="134"/>
      <c r="FF19" s="134"/>
      <c r="FG19" s="134"/>
      <c r="FH19" s="134"/>
      <c r="FI19" s="134"/>
      <c r="FJ19" s="134"/>
      <c r="FK19" s="134"/>
      <c r="FL19" s="134"/>
      <c r="FM19" s="134"/>
      <c r="FN19" s="134"/>
      <c r="FO19" s="134"/>
      <c r="FP19" s="134"/>
      <c r="FQ19" s="134"/>
      <c r="FR19" s="134"/>
      <c r="FS19" s="134"/>
      <c r="FT19" s="134"/>
      <c r="FU19" s="134"/>
      <c r="FV19" s="134"/>
      <c r="FW19" s="134"/>
      <c r="FX19" s="134"/>
      <c r="FY19" s="134"/>
      <c r="FZ19" s="134"/>
      <c r="GA19" s="134"/>
      <c r="GB19" s="134"/>
      <c r="GC19" s="134"/>
      <c r="GD19" s="134"/>
      <c r="GE19" s="134"/>
      <c r="GF19" s="134"/>
      <c r="GG19" s="134"/>
      <c r="GH19" s="134"/>
      <c r="GI19" s="134"/>
      <c r="GJ19" s="134"/>
      <c r="GK19" s="134"/>
      <c r="GL19" s="134"/>
      <c r="GM19" s="134"/>
      <c r="GN19" s="134"/>
      <c r="GO19" s="134"/>
      <c r="GP19" s="134"/>
      <c r="GQ19" s="134"/>
      <c r="GR19" s="134"/>
      <c r="GS19" s="134"/>
      <c r="GT19" s="134"/>
      <c r="GU19" s="134"/>
      <c r="GV19" s="134"/>
      <c r="GW19" s="134"/>
      <c r="GX19" s="134"/>
      <c r="GY19" s="134"/>
      <c r="GZ19" s="134"/>
      <c r="HA19" s="134"/>
      <c r="HB19" s="134"/>
      <c r="HC19" s="134"/>
      <c r="HD19" s="134"/>
      <c r="HE19" s="134"/>
      <c r="HF19" s="134"/>
      <c r="HG19" s="134"/>
      <c r="HH19" s="134"/>
      <c r="HI19" s="134"/>
      <c r="HJ19" s="134"/>
      <c r="HK19" s="134"/>
      <c r="HL19" s="134"/>
      <c r="HM19" s="134"/>
      <c r="HN19" s="134"/>
      <c r="HO19" s="134"/>
      <c r="HP19" s="134"/>
      <c r="HQ19" s="134"/>
      <c r="HR19" s="134"/>
      <c r="HS19" s="134"/>
      <c r="HT19" s="134"/>
      <c r="HU19" s="134"/>
      <c r="HV19" s="134"/>
      <c r="HW19" s="134"/>
      <c r="HX19" s="134"/>
      <c r="HY19" s="134"/>
      <c r="HZ19" s="134"/>
      <c r="IA19" s="134"/>
      <c r="IB19" s="134"/>
      <c r="IC19" s="134"/>
      <c r="ID19" s="134"/>
      <c r="IE19" s="134"/>
      <c r="IF19" s="134"/>
      <c r="IG19" s="134"/>
      <c r="IH19" s="134"/>
      <c r="II19" s="134"/>
      <c r="IJ19" s="134"/>
      <c r="IK19" s="134"/>
    </row>
    <row r="20" spans="1:245" ht="19.5" customHeight="1">
      <c r="A20" s="134"/>
      <c r="B20" s="134"/>
      <c r="C20" s="134"/>
      <c r="D20" s="134"/>
      <c r="E20" s="134"/>
      <c r="F20" s="130"/>
      <c r="G20" s="130"/>
      <c r="H20" s="14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  <c r="DQ20" s="134"/>
      <c r="DR20" s="134"/>
      <c r="DS20" s="134"/>
      <c r="DT20" s="134"/>
      <c r="DU20" s="134"/>
      <c r="DV20" s="134"/>
      <c r="DW20" s="134"/>
      <c r="DX20" s="134"/>
      <c r="DY20" s="134"/>
      <c r="DZ20" s="134"/>
      <c r="EA20" s="134"/>
      <c r="EB20" s="134"/>
      <c r="EC20" s="134"/>
      <c r="ED20" s="134"/>
      <c r="EE20" s="134"/>
      <c r="EF20" s="134"/>
      <c r="EG20" s="134"/>
      <c r="EH20" s="134"/>
      <c r="EI20" s="134"/>
      <c r="EJ20" s="134"/>
      <c r="EK20" s="134"/>
      <c r="EL20" s="134"/>
      <c r="EM20" s="134"/>
      <c r="EN20" s="134"/>
      <c r="EO20" s="134"/>
      <c r="EP20" s="134"/>
      <c r="EQ20" s="134"/>
      <c r="ER20" s="134"/>
      <c r="ES20" s="134"/>
      <c r="ET20" s="134"/>
      <c r="EU20" s="134"/>
      <c r="EV20" s="134"/>
      <c r="EW20" s="134"/>
      <c r="EX20" s="134"/>
      <c r="EY20" s="134"/>
      <c r="EZ20" s="134"/>
      <c r="FA20" s="134"/>
      <c r="FB20" s="134"/>
      <c r="FC20" s="134"/>
      <c r="FD20" s="134"/>
      <c r="FE20" s="134"/>
      <c r="FF20" s="134"/>
      <c r="FG20" s="134"/>
      <c r="FH20" s="134"/>
      <c r="FI20" s="134"/>
      <c r="FJ20" s="134"/>
      <c r="FK20" s="134"/>
      <c r="FL20" s="134"/>
      <c r="FM20" s="134"/>
      <c r="FN20" s="134"/>
      <c r="FO20" s="134"/>
      <c r="FP20" s="134"/>
      <c r="FQ20" s="134"/>
      <c r="FR20" s="134"/>
      <c r="FS20" s="134"/>
      <c r="FT20" s="134"/>
      <c r="FU20" s="134"/>
      <c r="FV20" s="134"/>
      <c r="FW20" s="134"/>
      <c r="FX20" s="134"/>
      <c r="FY20" s="134"/>
      <c r="FZ20" s="134"/>
      <c r="GA20" s="134"/>
      <c r="GB20" s="134"/>
      <c r="GC20" s="134"/>
      <c r="GD20" s="134"/>
      <c r="GE20" s="134"/>
      <c r="GF20" s="134"/>
      <c r="GG20" s="134"/>
      <c r="GH20" s="134"/>
      <c r="GI20" s="134"/>
      <c r="GJ20" s="134"/>
      <c r="GK20" s="134"/>
      <c r="GL20" s="134"/>
      <c r="GM20" s="134"/>
      <c r="GN20" s="134"/>
      <c r="GO20" s="134"/>
      <c r="GP20" s="134"/>
      <c r="GQ20" s="134"/>
      <c r="GR20" s="134"/>
      <c r="GS20" s="134"/>
      <c r="GT20" s="134"/>
      <c r="GU20" s="134"/>
      <c r="GV20" s="134"/>
      <c r="GW20" s="134"/>
      <c r="GX20" s="134"/>
      <c r="GY20" s="134"/>
      <c r="GZ20" s="134"/>
      <c r="HA20" s="134"/>
      <c r="HB20" s="134"/>
      <c r="HC20" s="134"/>
      <c r="HD20" s="134"/>
      <c r="HE20" s="134"/>
      <c r="HF20" s="134"/>
      <c r="HG20" s="134"/>
      <c r="HH20" s="134"/>
      <c r="HI20" s="134"/>
      <c r="HJ20" s="134"/>
      <c r="HK20" s="134"/>
      <c r="HL20" s="134"/>
      <c r="HM20" s="134"/>
      <c r="HN20" s="134"/>
      <c r="HO20" s="134"/>
      <c r="HP20" s="134"/>
      <c r="HQ20" s="134"/>
      <c r="HR20" s="134"/>
      <c r="HS20" s="134"/>
      <c r="HT20" s="134"/>
      <c r="HU20" s="134"/>
      <c r="HV20" s="134"/>
      <c r="HW20" s="134"/>
      <c r="HX20" s="134"/>
      <c r="HY20" s="134"/>
      <c r="HZ20" s="134"/>
      <c r="IA20" s="134"/>
      <c r="IB20" s="134"/>
      <c r="IC20" s="134"/>
      <c r="ID20" s="134"/>
      <c r="IE20" s="134"/>
      <c r="IF20" s="134"/>
      <c r="IG20" s="134"/>
      <c r="IH20" s="134"/>
      <c r="II20" s="134"/>
      <c r="IJ20" s="134"/>
      <c r="IK20" s="134"/>
    </row>
    <row r="21" spans="1:245" ht="19.5" customHeight="1">
      <c r="A21" s="134"/>
      <c r="B21" s="134"/>
      <c r="C21" s="134"/>
      <c r="D21" s="134"/>
      <c r="E21" s="134"/>
      <c r="F21" s="130"/>
      <c r="G21" s="130"/>
      <c r="H21" s="14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4"/>
      <c r="DQ21" s="134"/>
      <c r="DR21" s="134"/>
      <c r="DS21" s="134"/>
      <c r="DT21" s="134"/>
      <c r="DU21" s="134"/>
      <c r="DV21" s="134"/>
      <c r="DW21" s="134"/>
      <c r="DX21" s="134"/>
      <c r="DY21" s="134"/>
      <c r="DZ21" s="134"/>
      <c r="EA21" s="134"/>
      <c r="EB21" s="134"/>
      <c r="EC21" s="134"/>
      <c r="ED21" s="134"/>
      <c r="EE21" s="134"/>
      <c r="EF21" s="134"/>
      <c r="EG21" s="134"/>
      <c r="EH21" s="134"/>
      <c r="EI21" s="134"/>
      <c r="EJ21" s="134"/>
      <c r="EK21" s="134"/>
      <c r="EL21" s="134"/>
      <c r="EM21" s="134"/>
      <c r="EN21" s="134"/>
      <c r="EO21" s="134"/>
      <c r="EP21" s="134"/>
      <c r="EQ21" s="134"/>
      <c r="ER21" s="134"/>
      <c r="ES21" s="134"/>
      <c r="ET21" s="134"/>
      <c r="EU21" s="134"/>
      <c r="EV21" s="134"/>
      <c r="EW21" s="134"/>
      <c r="EX21" s="134"/>
      <c r="EY21" s="134"/>
      <c r="EZ21" s="134"/>
      <c r="FA21" s="134"/>
      <c r="FB21" s="134"/>
      <c r="FC21" s="134"/>
      <c r="FD21" s="134"/>
      <c r="FE21" s="134"/>
      <c r="FF21" s="134"/>
      <c r="FG21" s="134"/>
      <c r="FH21" s="134"/>
      <c r="FI21" s="134"/>
      <c r="FJ21" s="134"/>
      <c r="FK21" s="134"/>
      <c r="FL21" s="134"/>
      <c r="FM21" s="134"/>
      <c r="FN21" s="134"/>
      <c r="FO21" s="134"/>
      <c r="FP21" s="134"/>
      <c r="FQ21" s="134"/>
      <c r="FR21" s="134"/>
      <c r="FS21" s="134"/>
      <c r="FT21" s="134"/>
      <c r="FU21" s="134"/>
      <c r="FV21" s="134"/>
      <c r="FW21" s="134"/>
      <c r="FX21" s="134"/>
      <c r="FY21" s="134"/>
      <c r="FZ21" s="134"/>
      <c r="GA21" s="134"/>
      <c r="GB21" s="134"/>
      <c r="GC21" s="134"/>
      <c r="GD21" s="134"/>
      <c r="GE21" s="134"/>
      <c r="GF21" s="134"/>
      <c r="GG21" s="134"/>
      <c r="GH21" s="134"/>
      <c r="GI21" s="134"/>
      <c r="GJ21" s="134"/>
      <c r="GK21" s="134"/>
      <c r="GL21" s="134"/>
      <c r="GM21" s="134"/>
      <c r="GN21" s="134"/>
      <c r="GO21" s="134"/>
      <c r="GP21" s="134"/>
      <c r="GQ21" s="134"/>
      <c r="GR21" s="134"/>
      <c r="GS21" s="134"/>
      <c r="GT21" s="134"/>
      <c r="GU21" s="134"/>
      <c r="GV21" s="134"/>
      <c r="GW21" s="134"/>
      <c r="GX21" s="134"/>
      <c r="GY21" s="134"/>
      <c r="GZ21" s="134"/>
      <c r="HA21" s="134"/>
      <c r="HB21" s="134"/>
      <c r="HC21" s="134"/>
      <c r="HD21" s="134"/>
      <c r="HE21" s="134"/>
      <c r="HF21" s="134"/>
      <c r="HG21" s="134"/>
      <c r="HH21" s="134"/>
      <c r="HI21" s="134"/>
      <c r="HJ21" s="134"/>
      <c r="HK21" s="134"/>
      <c r="HL21" s="134"/>
      <c r="HM21" s="134"/>
      <c r="HN21" s="134"/>
      <c r="HO21" s="134"/>
      <c r="HP21" s="134"/>
      <c r="HQ21" s="134"/>
      <c r="HR21" s="134"/>
      <c r="HS21" s="134"/>
      <c r="HT21" s="134"/>
      <c r="HU21" s="134"/>
      <c r="HV21" s="134"/>
      <c r="HW21" s="134"/>
      <c r="HX21" s="134"/>
      <c r="HY21" s="134"/>
      <c r="HZ21" s="134"/>
      <c r="IA21" s="134"/>
      <c r="IB21" s="134"/>
      <c r="IC21" s="134"/>
      <c r="ID21" s="134"/>
      <c r="IE21" s="134"/>
      <c r="IF21" s="134"/>
      <c r="IG21" s="134"/>
      <c r="IH21" s="134"/>
      <c r="II21" s="134"/>
      <c r="IJ21" s="134"/>
      <c r="IK21" s="134"/>
    </row>
    <row r="22" spans="1:245" ht="19.5" customHeight="1">
      <c r="A22" s="134"/>
      <c r="B22" s="134"/>
      <c r="C22" s="134"/>
      <c r="D22" s="134"/>
      <c r="E22" s="134"/>
      <c r="F22" s="130"/>
      <c r="G22" s="130"/>
      <c r="H22" s="14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  <c r="FE22" s="134"/>
      <c r="FF22" s="134"/>
      <c r="FG22" s="134"/>
      <c r="FH22" s="134"/>
      <c r="FI22" s="134"/>
      <c r="FJ22" s="134"/>
      <c r="FK22" s="134"/>
      <c r="FL22" s="134"/>
      <c r="FM22" s="134"/>
      <c r="FN22" s="134"/>
      <c r="FO22" s="134"/>
      <c r="FP22" s="134"/>
      <c r="FQ22" s="134"/>
      <c r="FR22" s="134"/>
      <c r="FS22" s="134"/>
      <c r="FT22" s="134"/>
      <c r="FU22" s="134"/>
      <c r="FV22" s="134"/>
      <c r="FW22" s="134"/>
      <c r="FX22" s="134"/>
      <c r="FY22" s="134"/>
      <c r="FZ22" s="134"/>
      <c r="GA22" s="134"/>
      <c r="GB22" s="134"/>
      <c r="GC22" s="134"/>
      <c r="GD22" s="134"/>
      <c r="GE22" s="134"/>
      <c r="GF22" s="134"/>
      <c r="GG22" s="134"/>
      <c r="GH22" s="134"/>
      <c r="GI22" s="134"/>
      <c r="GJ22" s="134"/>
      <c r="GK22" s="134"/>
      <c r="GL22" s="134"/>
      <c r="GM22" s="134"/>
      <c r="GN22" s="134"/>
      <c r="GO22" s="134"/>
      <c r="GP22" s="134"/>
      <c r="GQ22" s="134"/>
      <c r="GR22" s="134"/>
      <c r="GS22" s="134"/>
      <c r="GT22" s="134"/>
      <c r="GU22" s="134"/>
      <c r="GV22" s="134"/>
      <c r="GW22" s="134"/>
      <c r="GX22" s="134"/>
      <c r="GY22" s="134"/>
      <c r="GZ22" s="134"/>
      <c r="HA22" s="134"/>
      <c r="HB22" s="134"/>
      <c r="HC22" s="134"/>
      <c r="HD22" s="134"/>
      <c r="HE22" s="134"/>
      <c r="HF22" s="134"/>
      <c r="HG22" s="134"/>
      <c r="HH22" s="134"/>
      <c r="HI22" s="134"/>
      <c r="HJ22" s="134"/>
      <c r="HK22" s="134"/>
      <c r="HL22" s="134"/>
      <c r="HM22" s="134"/>
      <c r="HN22" s="134"/>
      <c r="HO22" s="134"/>
      <c r="HP22" s="134"/>
      <c r="HQ22" s="134"/>
      <c r="HR22" s="134"/>
      <c r="HS22" s="134"/>
      <c r="HT22" s="134"/>
      <c r="HU22" s="134"/>
      <c r="HV22" s="134"/>
      <c r="HW22" s="134"/>
      <c r="HX22" s="134"/>
      <c r="HY22" s="134"/>
      <c r="HZ22" s="134"/>
      <c r="IA22" s="134"/>
      <c r="IB22" s="134"/>
      <c r="IC22" s="134"/>
      <c r="ID22" s="134"/>
      <c r="IE22" s="134"/>
      <c r="IF22" s="134"/>
      <c r="IG22" s="134"/>
      <c r="IH22" s="134"/>
      <c r="II22" s="134"/>
      <c r="IJ22" s="134"/>
      <c r="IK22" s="134"/>
    </row>
    <row r="23" spans="1:245" ht="19.5" customHeight="1">
      <c r="A23" s="134"/>
      <c r="B23" s="134"/>
      <c r="C23" s="134"/>
      <c r="D23" s="134"/>
      <c r="E23" s="134"/>
      <c r="F23" s="130"/>
      <c r="G23" s="130"/>
      <c r="H23" s="14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4"/>
      <c r="DE23" s="134"/>
      <c r="DF23" s="134"/>
      <c r="DG23" s="134"/>
      <c r="DH23" s="134"/>
      <c r="DI23" s="134"/>
      <c r="DJ23" s="134"/>
      <c r="DK23" s="134"/>
      <c r="DL23" s="134"/>
      <c r="DM23" s="134"/>
      <c r="DN23" s="134"/>
      <c r="DO23" s="134"/>
      <c r="DP23" s="134"/>
      <c r="DQ23" s="134"/>
      <c r="DR23" s="134"/>
      <c r="DS23" s="134"/>
      <c r="DT23" s="134"/>
      <c r="DU23" s="134"/>
      <c r="DV23" s="134"/>
      <c r="DW23" s="134"/>
      <c r="DX23" s="134"/>
      <c r="DY23" s="134"/>
      <c r="DZ23" s="134"/>
      <c r="EA23" s="134"/>
      <c r="EB23" s="134"/>
      <c r="EC23" s="134"/>
      <c r="ED23" s="134"/>
      <c r="EE23" s="134"/>
      <c r="EF23" s="134"/>
      <c r="EG23" s="134"/>
      <c r="EH23" s="134"/>
      <c r="EI23" s="134"/>
      <c r="EJ23" s="134"/>
      <c r="EK23" s="134"/>
      <c r="EL23" s="134"/>
      <c r="EM23" s="134"/>
      <c r="EN23" s="134"/>
      <c r="EO23" s="134"/>
      <c r="EP23" s="134"/>
      <c r="EQ23" s="134"/>
      <c r="ER23" s="134"/>
      <c r="ES23" s="134"/>
      <c r="ET23" s="134"/>
      <c r="EU23" s="134"/>
      <c r="EV23" s="134"/>
      <c r="EW23" s="134"/>
      <c r="EX23" s="134"/>
      <c r="EY23" s="134"/>
      <c r="EZ23" s="134"/>
      <c r="FA23" s="134"/>
      <c r="FB23" s="134"/>
      <c r="FC23" s="134"/>
      <c r="FD23" s="134"/>
      <c r="FE23" s="134"/>
      <c r="FF23" s="134"/>
      <c r="FG23" s="134"/>
      <c r="FH23" s="134"/>
      <c r="FI23" s="134"/>
      <c r="FJ23" s="134"/>
      <c r="FK23" s="134"/>
      <c r="FL23" s="134"/>
      <c r="FM23" s="134"/>
      <c r="FN23" s="134"/>
      <c r="FO23" s="134"/>
      <c r="FP23" s="134"/>
      <c r="FQ23" s="134"/>
      <c r="FR23" s="134"/>
      <c r="FS23" s="134"/>
      <c r="FT23" s="134"/>
      <c r="FU23" s="134"/>
      <c r="FV23" s="134"/>
      <c r="FW23" s="134"/>
      <c r="FX23" s="134"/>
      <c r="FY23" s="134"/>
      <c r="FZ23" s="134"/>
      <c r="GA23" s="134"/>
      <c r="GB23" s="134"/>
      <c r="GC23" s="134"/>
      <c r="GD23" s="134"/>
      <c r="GE23" s="134"/>
      <c r="GF23" s="134"/>
      <c r="GG23" s="134"/>
      <c r="GH23" s="134"/>
      <c r="GI23" s="134"/>
      <c r="GJ23" s="134"/>
      <c r="GK23" s="134"/>
      <c r="GL23" s="134"/>
      <c r="GM23" s="134"/>
      <c r="GN23" s="134"/>
      <c r="GO23" s="134"/>
      <c r="GP23" s="134"/>
      <c r="GQ23" s="134"/>
      <c r="GR23" s="134"/>
      <c r="GS23" s="134"/>
      <c r="GT23" s="134"/>
      <c r="GU23" s="134"/>
      <c r="GV23" s="134"/>
      <c r="GW23" s="134"/>
      <c r="GX23" s="134"/>
      <c r="GY23" s="134"/>
      <c r="GZ23" s="134"/>
      <c r="HA23" s="134"/>
      <c r="HB23" s="134"/>
      <c r="HC23" s="134"/>
      <c r="HD23" s="134"/>
      <c r="HE23" s="134"/>
      <c r="HF23" s="134"/>
      <c r="HG23" s="134"/>
      <c r="HH23" s="134"/>
      <c r="HI23" s="134"/>
      <c r="HJ23" s="134"/>
      <c r="HK23" s="134"/>
      <c r="HL23" s="134"/>
      <c r="HM23" s="134"/>
      <c r="HN23" s="134"/>
      <c r="HO23" s="134"/>
      <c r="HP23" s="134"/>
      <c r="HQ23" s="134"/>
      <c r="HR23" s="134"/>
      <c r="HS23" s="134"/>
      <c r="HT23" s="134"/>
      <c r="HU23" s="134"/>
      <c r="HV23" s="134"/>
      <c r="HW23" s="134"/>
      <c r="HX23" s="134"/>
      <c r="HY23" s="134"/>
      <c r="HZ23" s="134"/>
      <c r="IA23" s="134"/>
      <c r="IB23" s="134"/>
      <c r="IC23" s="134"/>
      <c r="ID23" s="134"/>
      <c r="IE23" s="134"/>
      <c r="IF23" s="134"/>
      <c r="IG23" s="134"/>
      <c r="IH23" s="134"/>
      <c r="II23" s="134"/>
      <c r="IJ23" s="134"/>
      <c r="IK23" s="134"/>
    </row>
    <row r="24" spans="1:245" ht="19.5" customHeight="1">
      <c r="A24" s="134"/>
      <c r="B24" s="134"/>
      <c r="C24" s="134"/>
      <c r="D24" s="134"/>
      <c r="E24" s="134"/>
      <c r="F24" s="130"/>
      <c r="G24" s="130"/>
      <c r="H24" s="14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34"/>
      <c r="FF24" s="134"/>
      <c r="FG24" s="134"/>
      <c r="FH24" s="134"/>
      <c r="FI24" s="134"/>
      <c r="FJ24" s="134"/>
      <c r="FK24" s="134"/>
      <c r="FL24" s="134"/>
      <c r="FM24" s="134"/>
      <c r="FN24" s="134"/>
      <c r="FO24" s="134"/>
      <c r="FP24" s="134"/>
      <c r="FQ24" s="134"/>
      <c r="FR24" s="134"/>
      <c r="FS24" s="134"/>
      <c r="FT24" s="134"/>
      <c r="FU24" s="134"/>
      <c r="FV24" s="134"/>
      <c r="FW24" s="134"/>
      <c r="FX24" s="134"/>
      <c r="FY24" s="134"/>
      <c r="FZ24" s="134"/>
      <c r="GA24" s="134"/>
      <c r="GB24" s="134"/>
      <c r="GC24" s="134"/>
      <c r="GD24" s="134"/>
      <c r="GE24" s="134"/>
      <c r="GF24" s="134"/>
      <c r="GG24" s="134"/>
      <c r="GH24" s="134"/>
      <c r="GI24" s="134"/>
      <c r="GJ24" s="134"/>
      <c r="GK24" s="134"/>
      <c r="GL24" s="134"/>
      <c r="GM24" s="134"/>
      <c r="GN24" s="134"/>
      <c r="GO24" s="134"/>
      <c r="GP24" s="134"/>
      <c r="GQ24" s="134"/>
      <c r="GR24" s="134"/>
      <c r="GS24" s="134"/>
      <c r="GT24" s="134"/>
      <c r="GU24" s="134"/>
      <c r="GV24" s="134"/>
      <c r="GW24" s="134"/>
      <c r="GX24" s="134"/>
      <c r="GY24" s="134"/>
      <c r="GZ24" s="134"/>
      <c r="HA24" s="134"/>
      <c r="HB24" s="134"/>
      <c r="HC24" s="134"/>
      <c r="HD24" s="134"/>
      <c r="HE24" s="134"/>
      <c r="HF24" s="134"/>
      <c r="HG24" s="134"/>
      <c r="HH24" s="134"/>
      <c r="HI24" s="134"/>
      <c r="HJ24" s="134"/>
      <c r="HK24" s="134"/>
      <c r="HL24" s="134"/>
      <c r="HM24" s="134"/>
      <c r="HN24" s="134"/>
      <c r="HO24" s="134"/>
      <c r="HP24" s="134"/>
      <c r="HQ24" s="134"/>
      <c r="HR24" s="134"/>
      <c r="HS24" s="134"/>
      <c r="HT24" s="134"/>
      <c r="HU24" s="134"/>
      <c r="HV24" s="134"/>
      <c r="HW24" s="134"/>
      <c r="HX24" s="134"/>
      <c r="HY24" s="134"/>
      <c r="HZ24" s="134"/>
      <c r="IA24" s="134"/>
      <c r="IB24" s="134"/>
      <c r="IC24" s="134"/>
      <c r="ID24" s="134"/>
      <c r="IE24" s="134"/>
      <c r="IF24" s="134"/>
      <c r="IG24" s="134"/>
      <c r="IH24" s="134"/>
      <c r="II24" s="134"/>
      <c r="IJ24" s="134"/>
      <c r="IK24" s="134"/>
    </row>
  </sheetData>
  <sheetProtection formatCells="0" formatColumns="0" formatRows="0" insertColumns="0" insertRows="0" insertHyperlinks="0" deleteColumns="0" deleteRows="0" sort="0" autoFilter="0" pivotTables="0"/>
  <mergeCells count="9">
    <mergeCell ref="F4:H4"/>
    <mergeCell ref="A2:H2"/>
    <mergeCell ref="D5:D6"/>
    <mergeCell ref="E5:E6"/>
    <mergeCell ref="G5:G6"/>
    <mergeCell ref="F5:F6"/>
    <mergeCell ref="A4:E4"/>
    <mergeCell ref="A5:C5"/>
    <mergeCell ref="H5:H6"/>
  </mergeCells>
  <printOptions horizontalCentered="1"/>
  <pageMargins left="0.7013888955116272" right="0.7013888955116272" top="0.7486110925674438" bottom="0.7486110925674438" header="0.2993055582046509" footer="0.2993055582046509"/>
  <pageSetup errors="blank" fitToHeight="1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showGridLines="0" showZeros="0" zoomScalePageLayoutView="0" workbookViewId="0" topLeftCell="A1">
      <selection activeCell="D34" sqref="D34"/>
    </sheetView>
  </sheetViews>
  <sheetFormatPr defaultColWidth="9.33203125" defaultRowHeight="11.25"/>
  <cols>
    <col min="1" max="1" width="26.83203125" style="0" customWidth="1"/>
    <col min="5" max="5" width="33.33203125" style="0" customWidth="1"/>
    <col min="6" max="6" width="17" style="0" customWidth="1"/>
    <col min="7" max="7" width="18.5" style="0" customWidth="1"/>
    <col min="8" max="8" width="17" style="0" customWidth="1"/>
    <col min="9" max="9" width="18.5" style="0" customWidth="1"/>
    <col min="10" max="10" width="17" style="0" customWidth="1"/>
    <col min="11" max="11" width="18.5" style="0" customWidth="1"/>
  </cols>
  <sheetData>
    <row r="1" spans="1:11" ht="12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20.25">
      <c r="A2" s="236" t="s">
        <v>308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1" ht="12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 t="s">
        <v>5</v>
      </c>
    </row>
    <row r="4" spans="1:11" ht="12">
      <c r="A4" s="234" t="s">
        <v>309</v>
      </c>
      <c r="B4" s="234" t="s">
        <v>310</v>
      </c>
      <c r="C4" s="234"/>
      <c r="D4" s="234"/>
      <c r="E4" s="234" t="s">
        <v>311</v>
      </c>
      <c r="F4" s="234" t="s">
        <v>312</v>
      </c>
      <c r="G4" s="234" t="s">
        <v>312</v>
      </c>
      <c r="H4" s="234" t="s">
        <v>312</v>
      </c>
      <c r="I4" s="234" t="s">
        <v>312</v>
      </c>
      <c r="J4" s="234" t="s">
        <v>312</v>
      </c>
      <c r="K4" s="234" t="s">
        <v>312</v>
      </c>
    </row>
    <row r="5" spans="1:11" ht="12">
      <c r="A5" s="234"/>
      <c r="B5" s="234" t="s">
        <v>313</v>
      </c>
      <c r="C5" s="234" t="s">
        <v>314</v>
      </c>
      <c r="D5" s="234" t="s">
        <v>315</v>
      </c>
      <c r="E5" s="234"/>
      <c r="F5" s="234" t="s">
        <v>316</v>
      </c>
      <c r="G5" s="234" t="s">
        <v>316</v>
      </c>
      <c r="H5" s="235" t="s">
        <v>317</v>
      </c>
      <c r="I5" s="235" t="s">
        <v>317</v>
      </c>
      <c r="J5" s="235" t="s">
        <v>318</v>
      </c>
      <c r="K5" s="235" t="s">
        <v>318</v>
      </c>
    </row>
    <row r="6" spans="1:11" ht="12">
      <c r="A6" s="234"/>
      <c r="B6" s="234"/>
      <c r="C6" s="234"/>
      <c r="D6" s="234"/>
      <c r="E6" s="234"/>
      <c r="F6" s="147" t="s">
        <v>319</v>
      </c>
      <c r="G6" s="148" t="s">
        <v>320</v>
      </c>
      <c r="H6" s="148" t="s">
        <v>319</v>
      </c>
      <c r="I6" s="148" t="s">
        <v>320</v>
      </c>
      <c r="J6" s="148" t="s">
        <v>319</v>
      </c>
      <c r="K6" s="148" t="s">
        <v>320</v>
      </c>
    </row>
    <row r="7" spans="1:11" ht="12">
      <c r="A7" s="149" t="s">
        <v>46</v>
      </c>
      <c r="B7" s="149" t="s">
        <v>46</v>
      </c>
      <c r="C7" s="149" t="s">
        <v>46</v>
      </c>
      <c r="D7" s="149" t="s">
        <v>46</v>
      </c>
      <c r="E7" s="149" t="s">
        <v>46</v>
      </c>
      <c r="F7" s="149" t="s">
        <v>46</v>
      </c>
      <c r="G7" s="149" t="s">
        <v>46</v>
      </c>
      <c r="H7" s="149" t="s">
        <v>46</v>
      </c>
      <c r="I7" s="149" t="s">
        <v>46</v>
      </c>
      <c r="J7" s="149" t="s">
        <v>46</v>
      </c>
      <c r="K7" s="149" t="s">
        <v>46</v>
      </c>
    </row>
    <row r="8" spans="1:11" ht="12">
      <c r="A8" s="149" t="s">
        <v>46</v>
      </c>
      <c r="B8" s="149" t="s">
        <v>46</v>
      </c>
      <c r="C8" s="149" t="s">
        <v>46</v>
      </c>
      <c r="D8" s="149" t="s">
        <v>46</v>
      </c>
      <c r="E8" s="149" t="s">
        <v>46</v>
      </c>
      <c r="F8" s="149" t="s">
        <v>46</v>
      </c>
      <c r="G8" s="149" t="s">
        <v>46</v>
      </c>
      <c r="H8" s="149" t="s">
        <v>46</v>
      </c>
      <c r="I8" s="149" t="s">
        <v>46</v>
      </c>
      <c r="J8" s="149" t="s">
        <v>46</v>
      </c>
      <c r="K8" s="149" t="s">
        <v>46</v>
      </c>
    </row>
    <row r="9" spans="1:11" ht="12">
      <c r="A9" s="149" t="s">
        <v>46</v>
      </c>
      <c r="B9" s="149" t="s">
        <v>46</v>
      </c>
      <c r="C9" s="149" t="s">
        <v>46</v>
      </c>
      <c r="D9" s="149" t="s">
        <v>46</v>
      </c>
      <c r="E9" s="149" t="s">
        <v>46</v>
      </c>
      <c r="F9" s="149" t="s">
        <v>46</v>
      </c>
      <c r="G9" s="149" t="s">
        <v>46</v>
      </c>
      <c r="H9" s="149" t="s">
        <v>46</v>
      </c>
      <c r="I9" s="149" t="s">
        <v>46</v>
      </c>
      <c r="J9" s="149" t="s">
        <v>46</v>
      </c>
      <c r="K9" s="149" t="s">
        <v>46</v>
      </c>
    </row>
    <row r="10" spans="1:11" ht="12">
      <c r="A10" s="149" t="s">
        <v>46</v>
      </c>
      <c r="B10" s="149" t="s">
        <v>46</v>
      </c>
      <c r="C10" s="149" t="s">
        <v>46</v>
      </c>
      <c r="D10" s="149" t="s">
        <v>46</v>
      </c>
      <c r="E10" s="149" t="s">
        <v>46</v>
      </c>
      <c r="F10" s="149" t="s">
        <v>46</v>
      </c>
      <c r="G10" s="149" t="s">
        <v>46</v>
      </c>
      <c r="H10" s="149" t="s">
        <v>46</v>
      </c>
      <c r="I10" s="149" t="s">
        <v>46</v>
      </c>
      <c r="J10" s="149" t="s">
        <v>46</v>
      </c>
      <c r="K10" s="149" t="s">
        <v>46</v>
      </c>
    </row>
    <row r="11" spans="1:11" ht="12">
      <c r="A11" s="149" t="s">
        <v>46</v>
      </c>
      <c r="B11" s="149" t="s">
        <v>46</v>
      </c>
      <c r="C11" s="149" t="s">
        <v>46</v>
      </c>
      <c r="D11" s="149" t="s">
        <v>46</v>
      </c>
      <c r="E11" s="149" t="s">
        <v>46</v>
      </c>
      <c r="F11" s="149" t="s">
        <v>46</v>
      </c>
      <c r="G11" s="149" t="s">
        <v>46</v>
      </c>
      <c r="H11" s="149" t="s">
        <v>46</v>
      </c>
      <c r="I11" s="149" t="s">
        <v>46</v>
      </c>
      <c r="J11" s="149" t="s">
        <v>46</v>
      </c>
      <c r="K11" s="149" t="s">
        <v>46</v>
      </c>
    </row>
    <row r="12" spans="1:11" ht="12">
      <c r="A12" s="149" t="s">
        <v>46</v>
      </c>
      <c r="B12" s="149" t="s">
        <v>46</v>
      </c>
      <c r="C12" s="149" t="s">
        <v>46</v>
      </c>
      <c r="D12" s="149" t="s">
        <v>46</v>
      </c>
      <c r="E12" s="149" t="s">
        <v>46</v>
      </c>
      <c r="F12" s="149" t="s">
        <v>46</v>
      </c>
      <c r="G12" s="149" t="s">
        <v>46</v>
      </c>
      <c r="H12" s="149" t="s">
        <v>46</v>
      </c>
      <c r="I12" s="149" t="s">
        <v>46</v>
      </c>
      <c r="J12" s="149" t="s">
        <v>46</v>
      </c>
      <c r="K12" s="149" t="s">
        <v>46</v>
      </c>
    </row>
    <row r="13" spans="1:11" ht="12">
      <c r="A13" s="149" t="s">
        <v>46</v>
      </c>
      <c r="B13" s="149" t="s">
        <v>46</v>
      </c>
      <c r="C13" s="149" t="s">
        <v>46</v>
      </c>
      <c r="D13" s="149" t="s">
        <v>46</v>
      </c>
      <c r="E13" s="149" t="s">
        <v>46</v>
      </c>
      <c r="F13" s="149" t="s">
        <v>46</v>
      </c>
      <c r="G13" s="149" t="s">
        <v>46</v>
      </c>
      <c r="H13" s="149" t="s">
        <v>46</v>
      </c>
      <c r="I13" s="149" t="s">
        <v>46</v>
      </c>
      <c r="J13" s="149" t="s">
        <v>46</v>
      </c>
      <c r="K13" s="149" t="s">
        <v>46</v>
      </c>
    </row>
    <row r="14" spans="1:11" ht="12">
      <c r="A14" s="149" t="s">
        <v>46</v>
      </c>
      <c r="B14" s="149" t="s">
        <v>46</v>
      </c>
      <c r="C14" s="149" t="s">
        <v>46</v>
      </c>
      <c r="D14" s="149" t="s">
        <v>46</v>
      </c>
      <c r="E14" s="149" t="s">
        <v>46</v>
      </c>
      <c r="F14" s="149" t="s">
        <v>46</v>
      </c>
      <c r="G14" s="149" t="s">
        <v>46</v>
      </c>
      <c r="H14" s="149" t="s">
        <v>46</v>
      </c>
      <c r="I14" s="149" t="s">
        <v>46</v>
      </c>
      <c r="J14" s="149" t="s">
        <v>46</v>
      </c>
      <c r="K14" s="149" t="s">
        <v>46</v>
      </c>
    </row>
    <row r="15" spans="1:11" ht="12">
      <c r="A15" s="149" t="s">
        <v>46</v>
      </c>
      <c r="B15" s="149" t="s">
        <v>46</v>
      </c>
      <c r="C15" s="149" t="s">
        <v>46</v>
      </c>
      <c r="D15" s="149" t="s">
        <v>46</v>
      </c>
      <c r="E15" s="149" t="s">
        <v>46</v>
      </c>
      <c r="F15" s="149" t="s">
        <v>46</v>
      </c>
      <c r="G15" s="149" t="s">
        <v>46</v>
      </c>
      <c r="H15" s="149" t="s">
        <v>46</v>
      </c>
      <c r="I15" s="149" t="s">
        <v>46</v>
      </c>
      <c r="J15" s="149" t="s">
        <v>46</v>
      </c>
      <c r="K15" s="149" t="s">
        <v>46</v>
      </c>
    </row>
    <row r="16" spans="1:11" ht="12">
      <c r="A16" s="149" t="s">
        <v>46</v>
      </c>
      <c r="B16" s="149" t="s">
        <v>46</v>
      </c>
      <c r="C16" s="149" t="s">
        <v>46</v>
      </c>
      <c r="D16" s="149" t="s">
        <v>46</v>
      </c>
      <c r="E16" s="149" t="s">
        <v>46</v>
      </c>
      <c r="F16" s="149" t="s">
        <v>46</v>
      </c>
      <c r="G16" s="149" t="s">
        <v>46</v>
      </c>
      <c r="H16" s="149" t="s">
        <v>46</v>
      </c>
      <c r="I16" s="149" t="s">
        <v>46</v>
      </c>
      <c r="J16" s="149" t="s">
        <v>46</v>
      </c>
      <c r="K16" s="149" t="s">
        <v>46</v>
      </c>
    </row>
  </sheetData>
  <sheetProtection/>
  <mergeCells count="11">
    <mergeCell ref="A2:K2"/>
    <mergeCell ref="F4:K4"/>
    <mergeCell ref="F5:G5"/>
    <mergeCell ref="H5:I5"/>
    <mergeCell ref="J5:K5"/>
    <mergeCell ref="A4:A6"/>
    <mergeCell ref="B4:D4"/>
    <mergeCell ref="B5:B6"/>
    <mergeCell ref="C5:C6"/>
    <mergeCell ref="D5:D6"/>
    <mergeCell ref="E4:E6"/>
  </mergeCells>
  <printOptions/>
  <pageMargins left="0.7013888955116272" right="0.7013888955116272" top="0.7486110925674438" bottom="0.7486110925674438" header="0.2993055582046509" footer="0.2993055582046509"/>
  <pageSetup errors="blank" fitToHeight="100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0.83203125" style="0" customWidth="1"/>
    <col min="3" max="3" width="59.16015625" style="0" customWidth="1"/>
    <col min="4" max="4" width="40.83203125" style="0" customWidth="1"/>
    <col min="5" max="7" width="8.66015625" style="0" customWidth="1"/>
  </cols>
  <sheetData>
    <row r="1" spans="1:4" ht="20.25" customHeight="1">
      <c r="A1" s="6"/>
      <c r="B1" s="6"/>
      <c r="C1" s="6"/>
      <c r="D1" s="7"/>
    </row>
    <row r="2" spans="1:4" ht="20.25" customHeight="1">
      <c r="A2" s="150" t="s">
        <v>3</v>
      </c>
      <c r="B2" s="150"/>
      <c r="C2" s="150"/>
      <c r="D2" s="150"/>
    </row>
    <row r="3" spans="1:4" ht="20.25" customHeight="1">
      <c r="A3" s="8" t="s">
        <v>4</v>
      </c>
      <c r="B3" s="9"/>
      <c r="C3" s="10"/>
      <c r="D3" s="11" t="s">
        <v>5</v>
      </c>
    </row>
    <row r="4" spans="1:4" ht="20.25" customHeight="1">
      <c r="A4" s="151" t="s">
        <v>6</v>
      </c>
      <c r="B4" s="152"/>
      <c r="C4" s="151" t="s">
        <v>7</v>
      </c>
      <c r="D4" s="153"/>
    </row>
    <row r="5" spans="1:4" ht="20.25" customHeight="1">
      <c r="A5" s="12" t="s">
        <v>8</v>
      </c>
      <c r="B5" s="13" t="s">
        <v>9</v>
      </c>
      <c r="C5" s="14" t="s">
        <v>8</v>
      </c>
      <c r="D5" s="15" t="s">
        <v>9</v>
      </c>
    </row>
    <row r="6" spans="1:4" ht="20.25" customHeight="1">
      <c r="A6" s="16" t="s">
        <v>10</v>
      </c>
      <c r="B6" s="17">
        <v>5253.006221</v>
      </c>
      <c r="C6" s="18" t="s">
        <v>11</v>
      </c>
      <c r="D6" s="19">
        <v>0</v>
      </c>
    </row>
    <row r="7" spans="1:4" ht="20.25" customHeight="1">
      <c r="A7" s="16" t="s">
        <v>12</v>
      </c>
      <c r="B7" s="20">
        <v>0</v>
      </c>
      <c r="C7" s="18" t="s">
        <v>13</v>
      </c>
      <c r="D7" s="21">
        <v>0</v>
      </c>
    </row>
    <row r="8" spans="1:4" ht="20.25" customHeight="1">
      <c r="A8" s="16" t="s">
        <v>14</v>
      </c>
      <c r="B8" s="20"/>
      <c r="C8" s="18" t="s">
        <v>15</v>
      </c>
      <c r="D8" s="21">
        <v>0</v>
      </c>
    </row>
    <row r="9" spans="1:4" ht="20.25" customHeight="1">
      <c r="A9" s="16" t="s">
        <v>16</v>
      </c>
      <c r="B9" s="20">
        <v>0</v>
      </c>
      <c r="C9" s="18" t="s">
        <v>17</v>
      </c>
      <c r="D9" s="21">
        <v>0</v>
      </c>
    </row>
    <row r="10" spans="1:4" ht="20.25" customHeight="1">
      <c r="A10" s="16" t="s">
        <v>18</v>
      </c>
      <c r="B10" s="20">
        <v>0</v>
      </c>
      <c r="C10" s="18" t="s">
        <v>19</v>
      </c>
      <c r="D10" s="21">
        <v>0</v>
      </c>
    </row>
    <row r="11" spans="1:4" ht="20.25" customHeight="1">
      <c r="A11" s="16" t="s">
        <v>20</v>
      </c>
      <c r="B11" s="22">
        <v>0</v>
      </c>
      <c r="C11" s="18" t="s">
        <v>21</v>
      </c>
      <c r="D11" s="21">
        <v>15</v>
      </c>
    </row>
    <row r="12" spans="1:4" ht="20.25" customHeight="1">
      <c r="A12" s="16" t="s">
        <v>22</v>
      </c>
      <c r="B12" s="23">
        <v>0</v>
      </c>
      <c r="C12" s="18" t="s">
        <v>23</v>
      </c>
      <c r="D12" s="21">
        <v>0</v>
      </c>
    </row>
    <row r="13" spans="1:4" ht="20.25" customHeight="1">
      <c r="A13" s="24"/>
      <c r="B13" s="22"/>
      <c r="C13" s="18" t="s">
        <v>24</v>
      </c>
      <c r="D13" s="21">
        <v>1483.842862</v>
      </c>
    </row>
    <row r="14" spans="1:4" ht="20.25" customHeight="1">
      <c r="A14" s="24"/>
      <c r="B14" s="22"/>
      <c r="C14" s="18" t="s">
        <v>25</v>
      </c>
      <c r="D14" s="21">
        <v>0</v>
      </c>
    </row>
    <row r="15" spans="1:4" ht="20.25" customHeight="1">
      <c r="A15" s="24"/>
      <c r="B15" s="22"/>
      <c r="C15" s="18" t="s">
        <v>26</v>
      </c>
      <c r="D15" s="21">
        <v>4647.946384</v>
      </c>
    </row>
    <row r="16" spans="1:4" ht="20.25" customHeight="1">
      <c r="A16" s="24"/>
      <c r="B16" s="22"/>
      <c r="C16" s="18" t="s">
        <v>27</v>
      </c>
      <c r="D16" s="21">
        <v>0</v>
      </c>
    </row>
    <row r="17" spans="1:4" ht="20.25" customHeight="1">
      <c r="A17" s="24"/>
      <c r="B17" s="22"/>
      <c r="C17" s="18" t="s">
        <v>28</v>
      </c>
      <c r="D17" s="21">
        <v>0</v>
      </c>
    </row>
    <row r="18" spans="1:4" ht="20.25" customHeight="1">
      <c r="A18" s="24"/>
      <c r="B18" s="22"/>
      <c r="C18" s="18" t="s">
        <v>29</v>
      </c>
      <c r="D18" s="21">
        <v>0</v>
      </c>
    </row>
    <row r="19" spans="1:4" ht="20.25" customHeight="1">
      <c r="A19" s="24"/>
      <c r="B19" s="22"/>
      <c r="C19" s="18" t="s">
        <v>30</v>
      </c>
      <c r="D19" s="21">
        <v>0</v>
      </c>
    </row>
    <row r="20" spans="1:4" ht="20.25" customHeight="1">
      <c r="A20" s="24"/>
      <c r="B20" s="22"/>
      <c r="C20" s="18" t="s">
        <v>31</v>
      </c>
      <c r="D20" s="21">
        <v>0</v>
      </c>
    </row>
    <row r="21" spans="1:4" ht="20.25" customHeight="1">
      <c r="A21" s="24"/>
      <c r="B21" s="22"/>
      <c r="C21" s="18" t="s">
        <v>32</v>
      </c>
      <c r="D21" s="21">
        <v>1.2</v>
      </c>
    </row>
    <row r="22" spans="1:4" ht="20.25" customHeight="1">
      <c r="A22" s="24"/>
      <c r="B22" s="22"/>
      <c r="C22" s="18" t="s">
        <v>33</v>
      </c>
      <c r="D22" s="21">
        <v>0</v>
      </c>
    </row>
    <row r="23" spans="1:4" ht="20.25" customHeight="1">
      <c r="A23" s="24"/>
      <c r="B23" s="22"/>
      <c r="C23" s="18" t="s">
        <v>34</v>
      </c>
      <c r="D23" s="21">
        <v>0</v>
      </c>
    </row>
    <row r="24" spans="1:4" ht="20.25" customHeight="1">
      <c r="A24" s="24"/>
      <c r="B24" s="22"/>
      <c r="C24" s="18" t="s">
        <v>35</v>
      </c>
      <c r="D24" s="21">
        <v>0</v>
      </c>
    </row>
    <row r="25" spans="1:4" ht="20.25" customHeight="1">
      <c r="A25" s="24"/>
      <c r="B25" s="22"/>
      <c r="C25" s="18" t="s">
        <v>36</v>
      </c>
      <c r="D25" s="21">
        <v>0.407664</v>
      </c>
    </row>
    <row r="26" spans="1:4" ht="20.25" customHeight="1">
      <c r="A26" s="16"/>
      <c r="B26" s="22"/>
      <c r="C26" s="18" t="s">
        <v>37</v>
      </c>
      <c r="D26" s="21">
        <v>0</v>
      </c>
    </row>
    <row r="27" spans="1:4" ht="20.25" customHeight="1">
      <c r="A27" s="16"/>
      <c r="B27" s="22"/>
      <c r="C27" s="18" t="s">
        <v>38</v>
      </c>
      <c r="D27" s="21">
        <v>0</v>
      </c>
    </row>
    <row r="28" spans="1:4" ht="20.25" customHeight="1">
      <c r="A28" s="16"/>
      <c r="B28" s="22"/>
      <c r="C28" s="18" t="s">
        <v>39</v>
      </c>
      <c r="D28" s="21">
        <v>0</v>
      </c>
    </row>
    <row r="29" spans="1:4" ht="20.25" customHeight="1">
      <c r="A29" s="16"/>
      <c r="B29" s="22"/>
      <c r="C29" s="18" t="s">
        <v>40</v>
      </c>
      <c r="D29" s="21">
        <v>0</v>
      </c>
    </row>
    <row r="30" spans="1:4" ht="20.25" customHeight="1">
      <c r="A30" s="16"/>
      <c r="B30" s="22"/>
      <c r="C30" s="18" t="s">
        <v>41</v>
      </c>
      <c r="D30" s="21">
        <v>0</v>
      </c>
    </row>
    <row r="31" spans="1:4" ht="20.25" customHeight="1">
      <c r="A31" s="16"/>
      <c r="B31" s="22"/>
      <c r="C31" s="18" t="s">
        <v>42</v>
      </c>
      <c r="D31" s="21">
        <v>0</v>
      </c>
    </row>
    <row r="32" spans="1:4" ht="20.25" customHeight="1">
      <c r="A32" s="16"/>
      <c r="B32" s="22"/>
      <c r="C32" s="18" t="s">
        <v>43</v>
      </c>
      <c r="D32" s="21">
        <v>0</v>
      </c>
    </row>
    <row r="33" spans="1:4" ht="20.25" customHeight="1">
      <c r="A33" s="16"/>
      <c r="B33" s="22"/>
      <c r="C33" s="18" t="s">
        <v>44</v>
      </c>
      <c r="D33" s="21">
        <v>0</v>
      </c>
    </row>
    <row r="34" spans="1:4" ht="20.25" customHeight="1">
      <c r="A34" s="16"/>
      <c r="B34" s="22"/>
      <c r="C34" s="18" t="s">
        <v>45</v>
      </c>
      <c r="D34" s="25">
        <v>0</v>
      </c>
    </row>
    <row r="35" spans="1:4" ht="20.25" customHeight="1">
      <c r="A35" s="16"/>
      <c r="B35" s="22"/>
      <c r="C35" s="26"/>
      <c r="D35" s="27" t="s">
        <v>46</v>
      </c>
    </row>
    <row r="36" spans="1:4" ht="20.25" customHeight="1">
      <c r="A36" s="28" t="s">
        <v>47</v>
      </c>
      <c r="B36" s="29">
        <f>SUM(B6:B12)</f>
        <v>5253.006221</v>
      </c>
      <c r="C36" s="30" t="s">
        <v>48</v>
      </c>
      <c r="D36" s="31">
        <f>SUM(D6:D34)</f>
        <v>6148.39691</v>
      </c>
    </row>
    <row r="37" spans="1:4" ht="20.25" customHeight="1">
      <c r="A37" s="16" t="s">
        <v>49</v>
      </c>
      <c r="B37" s="20">
        <v>0</v>
      </c>
      <c r="C37" s="18" t="s">
        <v>50</v>
      </c>
      <c r="D37" s="32"/>
    </row>
    <row r="38" spans="1:4" ht="20.25" customHeight="1">
      <c r="A38" s="16" t="s">
        <v>51</v>
      </c>
      <c r="B38" s="22">
        <v>895.390689</v>
      </c>
      <c r="C38" s="18" t="s">
        <v>52</v>
      </c>
      <c r="D38" s="32"/>
    </row>
    <row r="39" spans="1:4" ht="20.25" customHeight="1">
      <c r="A39" s="16"/>
      <c r="B39" s="33"/>
      <c r="C39" s="18"/>
      <c r="D39" s="34"/>
    </row>
    <row r="40" spans="1:4" ht="20.25" customHeight="1">
      <c r="A40" s="28" t="s">
        <v>53</v>
      </c>
      <c r="B40" s="35">
        <f>SUM(B36:B38)</f>
        <v>6148.3969099999995</v>
      </c>
      <c r="C40" s="36" t="s">
        <v>54</v>
      </c>
      <c r="D40" s="34">
        <f>SUM(D36:D38)</f>
        <v>6148.39691</v>
      </c>
    </row>
    <row r="41" spans="1:4" ht="20.25" customHeight="1">
      <c r="A41" s="37"/>
      <c r="B41" s="38"/>
      <c r="C41" s="39"/>
      <c r="D41" s="6"/>
    </row>
  </sheetData>
  <sheetProtection/>
  <mergeCells count="3">
    <mergeCell ref="A2:D2"/>
    <mergeCell ref="A4:B4"/>
    <mergeCell ref="C4:D4"/>
  </mergeCells>
  <printOptions horizontalCentered="1"/>
  <pageMargins left="0.75" right="0.75" top="1" bottom="1" header="0.5" footer="0.5"/>
  <pageSetup errors="blank"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51.83203125" style="0" customWidth="1"/>
    <col min="6" max="9" width="15.66015625" style="0" customWidth="1"/>
    <col min="10" max="10" width="11" style="0" customWidth="1"/>
    <col min="11" max="11" width="15.66015625" style="0" customWidth="1"/>
    <col min="12" max="15" width="11.66015625" style="0" customWidth="1"/>
  </cols>
  <sheetData>
    <row r="1" spans="1:15" ht="19.5" customHeight="1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  <c r="O1" s="43" t="s">
        <v>55</v>
      </c>
    </row>
    <row r="2" spans="1:15" ht="19.5" customHeight="1">
      <c r="A2" s="169" t="s">
        <v>56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1:15" ht="19.5" customHeight="1">
      <c r="A3" s="44" t="s">
        <v>4</v>
      </c>
      <c r="B3" s="45"/>
      <c r="C3" s="45"/>
      <c r="D3" s="45"/>
      <c r="E3" s="45"/>
      <c r="F3" s="46"/>
      <c r="G3" s="46"/>
      <c r="H3" s="47"/>
      <c r="I3" s="47"/>
      <c r="J3" s="47"/>
      <c r="K3" s="47"/>
      <c r="L3" s="48"/>
      <c r="M3" s="48"/>
      <c r="N3" s="49"/>
      <c r="O3" s="50" t="s">
        <v>5</v>
      </c>
    </row>
    <row r="4" spans="1:15" ht="19.5" customHeight="1">
      <c r="A4" s="166" t="s">
        <v>57</v>
      </c>
      <c r="B4" s="167"/>
      <c r="C4" s="167"/>
      <c r="D4" s="167"/>
      <c r="E4" s="168"/>
      <c r="F4" s="172" t="s">
        <v>58</v>
      </c>
      <c r="G4" s="160" t="s">
        <v>59</v>
      </c>
      <c r="H4" s="162" t="s">
        <v>60</v>
      </c>
      <c r="I4" s="154" t="s">
        <v>61</v>
      </c>
      <c r="J4" s="157" t="s">
        <v>62</v>
      </c>
      <c r="K4" s="163" t="s">
        <v>63</v>
      </c>
      <c r="L4" s="157" t="s">
        <v>64</v>
      </c>
      <c r="M4" s="156" t="s">
        <v>65</v>
      </c>
      <c r="N4" s="162" t="s">
        <v>66</v>
      </c>
      <c r="O4" s="155" t="s">
        <v>67</v>
      </c>
    </row>
    <row r="5" spans="1:15" ht="19.5" customHeight="1">
      <c r="A5" s="166" t="s">
        <v>68</v>
      </c>
      <c r="B5" s="167"/>
      <c r="C5" s="168"/>
      <c r="D5" s="170" t="s">
        <v>69</v>
      </c>
      <c r="E5" s="170" t="s">
        <v>70</v>
      </c>
      <c r="F5" s="172"/>
      <c r="G5" s="160"/>
      <c r="H5" s="162"/>
      <c r="I5" s="154"/>
      <c r="J5" s="158"/>
      <c r="K5" s="164"/>
      <c r="L5" s="158"/>
      <c r="M5" s="156"/>
      <c r="N5" s="162"/>
      <c r="O5" s="155"/>
    </row>
    <row r="6" spans="1:15" ht="30.75" customHeight="1">
      <c r="A6" s="51" t="s">
        <v>71</v>
      </c>
      <c r="B6" s="52" t="s">
        <v>72</v>
      </c>
      <c r="C6" s="53" t="s">
        <v>73</v>
      </c>
      <c r="D6" s="171"/>
      <c r="E6" s="171"/>
      <c r="F6" s="173"/>
      <c r="G6" s="161"/>
      <c r="H6" s="162"/>
      <c r="I6" s="154"/>
      <c r="J6" s="159"/>
      <c r="K6" s="165"/>
      <c r="L6" s="159"/>
      <c r="M6" s="156"/>
      <c r="N6" s="162"/>
      <c r="O6" s="155"/>
    </row>
    <row r="7" spans="1:15" ht="19.5" customHeight="1">
      <c r="A7" s="54" t="s">
        <v>46</v>
      </c>
      <c r="B7" s="54" t="s">
        <v>46</v>
      </c>
      <c r="C7" s="54" t="s">
        <v>46</v>
      </c>
      <c r="D7" s="54" t="s">
        <v>46</v>
      </c>
      <c r="E7" s="54" t="s">
        <v>58</v>
      </c>
      <c r="F7" s="55">
        <v>6148.39691</v>
      </c>
      <c r="G7" s="56">
        <v>895.390689</v>
      </c>
      <c r="H7" s="57">
        <v>5253.006221</v>
      </c>
      <c r="I7" s="57">
        <v>0</v>
      </c>
      <c r="J7" s="58"/>
      <c r="K7" s="59">
        <v>0</v>
      </c>
      <c r="L7" s="60">
        <v>0</v>
      </c>
      <c r="M7" s="61">
        <v>0</v>
      </c>
      <c r="N7" s="57">
        <v>0</v>
      </c>
      <c r="O7" s="62">
        <v>0</v>
      </c>
    </row>
    <row r="8" spans="1:15" ht="19.5" customHeight="1">
      <c r="A8" s="54" t="s">
        <v>46</v>
      </c>
      <c r="B8" s="54" t="s">
        <v>46</v>
      </c>
      <c r="C8" s="54" t="s">
        <v>46</v>
      </c>
      <c r="D8" s="54" t="s">
        <v>46</v>
      </c>
      <c r="E8" s="54" t="s">
        <v>0</v>
      </c>
      <c r="F8" s="55">
        <v>6148.39691</v>
      </c>
      <c r="G8" s="56">
        <v>895.390689</v>
      </c>
      <c r="H8" s="57">
        <v>5253.006221</v>
      </c>
      <c r="I8" s="57">
        <v>0</v>
      </c>
      <c r="J8" s="58"/>
      <c r="K8" s="59">
        <v>0</v>
      </c>
      <c r="L8" s="60">
        <v>0</v>
      </c>
      <c r="M8" s="61">
        <v>0</v>
      </c>
      <c r="N8" s="57">
        <v>0</v>
      </c>
      <c r="O8" s="62">
        <v>0</v>
      </c>
    </row>
    <row r="9" spans="1:15" ht="19.5" customHeight="1">
      <c r="A9" s="54" t="s">
        <v>74</v>
      </c>
      <c r="B9" s="54" t="s">
        <v>75</v>
      </c>
      <c r="C9" s="54" t="s">
        <v>76</v>
      </c>
      <c r="D9" s="54" t="s">
        <v>77</v>
      </c>
      <c r="E9" s="54" t="s">
        <v>78</v>
      </c>
      <c r="F9" s="55">
        <v>15</v>
      </c>
      <c r="G9" s="56">
        <v>15</v>
      </c>
      <c r="H9" s="57">
        <v>0</v>
      </c>
      <c r="I9" s="57">
        <v>0</v>
      </c>
      <c r="J9" s="58"/>
      <c r="K9" s="59">
        <v>0</v>
      </c>
      <c r="L9" s="60">
        <v>0</v>
      </c>
      <c r="M9" s="61">
        <v>0</v>
      </c>
      <c r="N9" s="57">
        <v>0</v>
      </c>
      <c r="O9" s="62">
        <v>0</v>
      </c>
    </row>
    <row r="10" spans="1:15" ht="19.5" customHeight="1">
      <c r="A10" s="54" t="s">
        <v>79</v>
      </c>
      <c r="B10" s="54" t="s">
        <v>80</v>
      </c>
      <c r="C10" s="54" t="s">
        <v>81</v>
      </c>
      <c r="D10" s="54" t="s">
        <v>77</v>
      </c>
      <c r="E10" s="54" t="s">
        <v>82</v>
      </c>
      <c r="F10" s="55">
        <v>1277.58306</v>
      </c>
      <c r="G10" s="56">
        <v>0</v>
      </c>
      <c r="H10" s="57">
        <v>1277.58306</v>
      </c>
      <c r="I10" s="57">
        <v>0</v>
      </c>
      <c r="J10" s="58"/>
      <c r="K10" s="59">
        <v>0</v>
      </c>
      <c r="L10" s="60">
        <v>0</v>
      </c>
      <c r="M10" s="61">
        <v>0</v>
      </c>
      <c r="N10" s="57">
        <v>0</v>
      </c>
      <c r="O10" s="62">
        <v>0</v>
      </c>
    </row>
    <row r="11" spans="1:15" ht="19.5" customHeight="1">
      <c r="A11" s="54" t="s">
        <v>79</v>
      </c>
      <c r="B11" s="54" t="s">
        <v>80</v>
      </c>
      <c r="C11" s="54" t="s">
        <v>83</v>
      </c>
      <c r="D11" s="54" t="s">
        <v>77</v>
      </c>
      <c r="E11" s="54" t="s">
        <v>84</v>
      </c>
      <c r="F11" s="55">
        <v>206.259802</v>
      </c>
      <c r="G11" s="56">
        <v>0</v>
      </c>
      <c r="H11" s="57">
        <v>206.259802</v>
      </c>
      <c r="I11" s="57">
        <v>0</v>
      </c>
      <c r="J11" s="58"/>
      <c r="K11" s="59">
        <v>0</v>
      </c>
      <c r="L11" s="60">
        <v>0</v>
      </c>
      <c r="M11" s="61">
        <v>0</v>
      </c>
      <c r="N11" s="57">
        <v>0</v>
      </c>
      <c r="O11" s="62">
        <v>0</v>
      </c>
    </row>
    <row r="12" spans="1:15" ht="19.5" customHeight="1">
      <c r="A12" s="54" t="s">
        <v>85</v>
      </c>
      <c r="B12" s="54" t="s">
        <v>81</v>
      </c>
      <c r="C12" s="54" t="s">
        <v>86</v>
      </c>
      <c r="D12" s="54" t="s">
        <v>77</v>
      </c>
      <c r="E12" s="54" t="s">
        <v>87</v>
      </c>
      <c r="F12" s="55">
        <v>3071.000884</v>
      </c>
      <c r="G12" s="56">
        <v>0</v>
      </c>
      <c r="H12" s="57">
        <v>3071.000884</v>
      </c>
      <c r="I12" s="57">
        <v>0</v>
      </c>
      <c r="J12" s="58"/>
      <c r="K12" s="59">
        <v>0</v>
      </c>
      <c r="L12" s="60">
        <v>0</v>
      </c>
      <c r="M12" s="61">
        <v>0</v>
      </c>
      <c r="N12" s="57">
        <v>0</v>
      </c>
      <c r="O12" s="62">
        <v>0</v>
      </c>
    </row>
    <row r="13" spans="1:15" ht="19.5" customHeight="1">
      <c r="A13" s="54" t="s">
        <v>85</v>
      </c>
      <c r="B13" s="54" t="s">
        <v>81</v>
      </c>
      <c r="C13" s="54" t="s">
        <v>88</v>
      </c>
      <c r="D13" s="54" t="s">
        <v>77</v>
      </c>
      <c r="E13" s="54" t="s">
        <v>89</v>
      </c>
      <c r="F13" s="55">
        <v>300</v>
      </c>
      <c r="G13" s="56">
        <v>0</v>
      </c>
      <c r="H13" s="57">
        <v>300</v>
      </c>
      <c r="I13" s="57">
        <v>0</v>
      </c>
      <c r="J13" s="58"/>
      <c r="K13" s="59">
        <v>0</v>
      </c>
      <c r="L13" s="60">
        <v>0</v>
      </c>
      <c r="M13" s="61">
        <v>0</v>
      </c>
      <c r="N13" s="57">
        <v>0</v>
      </c>
      <c r="O13" s="62">
        <v>0</v>
      </c>
    </row>
    <row r="14" spans="1:15" ht="19.5" customHeight="1">
      <c r="A14" s="54" t="s">
        <v>85</v>
      </c>
      <c r="B14" s="54" t="s">
        <v>75</v>
      </c>
      <c r="C14" s="54" t="s">
        <v>90</v>
      </c>
      <c r="D14" s="54" t="s">
        <v>77</v>
      </c>
      <c r="E14" s="54" t="s">
        <v>91</v>
      </c>
      <c r="F14" s="55">
        <v>6</v>
      </c>
      <c r="G14" s="56">
        <v>6</v>
      </c>
      <c r="H14" s="57">
        <v>0</v>
      </c>
      <c r="I14" s="57">
        <v>0</v>
      </c>
      <c r="J14" s="58"/>
      <c r="K14" s="59">
        <v>0</v>
      </c>
      <c r="L14" s="60">
        <v>0</v>
      </c>
      <c r="M14" s="61">
        <v>0</v>
      </c>
      <c r="N14" s="57">
        <v>0</v>
      </c>
      <c r="O14" s="62">
        <v>0</v>
      </c>
    </row>
    <row r="15" spans="1:15" ht="19.5" customHeight="1">
      <c r="A15" s="54" t="s">
        <v>85</v>
      </c>
      <c r="B15" s="54" t="s">
        <v>75</v>
      </c>
      <c r="C15" s="54" t="s">
        <v>92</v>
      </c>
      <c r="D15" s="54" t="s">
        <v>77</v>
      </c>
      <c r="E15" s="54" t="s">
        <v>93</v>
      </c>
      <c r="F15" s="55">
        <v>230.074502</v>
      </c>
      <c r="G15" s="56">
        <v>230.074502</v>
      </c>
      <c r="H15" s="57">
        <v>0</v>
      </c>
      <c r="I15" s="57">
        <v>0</v>
      </c>
      <c r="J15" s="58"/>
      <c r="K15" s="59">
        <v>0</v>
      </c>
      <c r="L15" s="60">
        <v>0</v>
      </c>
      <c r="M15" s="61">
        <v>0</v>
      </c>
      <c r="N15" s="57">
        <v>0</v>
      </c>
      <c r="O15" s="62">
        <v>0</v>
      </c>
    </row>
    <row r="16" spans="1:15" ht="19.5" customHeight="1">
      <c r="A16" s="54" t="s">
        <v>85</v>
      </c>
      <c r="B16" s="54" t="s">
        <v>94</v>
      </c>
      <c r="C16" s="54" t="s">
        <v>81</v>
      </c>
      <c r="D16" s="54" t="s">
        <v>77</v>
      </c>
      <c r="E16" s="54" t="s">
        <v>95</v>
      </c>
      <c r="F16" s="55">
        <v>176.85628</v>
      </c>
      <c r="G16" s="56">
        <v>0</v>
      </c>
      <c r="H16" s="57">
        <v>176.85628</v>
      </c>
      <c r="I16" s="57">
        <v>0</v>
      </c>
      <c r="J16" s="58"/>
      <c r="K16" s="59">
        <v>0</v>
      </c>
      <c r="L16" s="60">
        <v>0</v>
      </c>
      <c r="M16" s="61">
        <v>0</v>
      </c>
      <c r="N16" s="57">
        <v>0</v>
      </c>
      <c r="O16" s="62">
        <v>0</v>
      </c>
    </row>
    <row r="17" spans="1:15" ht="19.5" customHeight="1">
      <c r="A17" s="54" t="s">
        <v>85</v>
      </c>
      <c r="B17" s="54" t="s">
        <v>94</v>
      </c>
      <c r="C17" s="54" t="s">
        <v>76</v>
      </c>
      <c r="D17" s="54" t="s">
        <v>77</v>
      </c>
      <c r="E17" s="54" t="s">
        <v>96</v>
      </c>
      <c r="F17" s="55">
        <v>220.898531</v>
      </c>
      <c r="G17" s="56">
        <v>0</v>
      </c>
      <c r="H17" s="57">
        <v>220.898531</v>
      </c>
      <c r="I17" s="57">
        <v>0</v>
      </c>
      <c r="J17" s="58"/>
      <c r="K17" s="59">
        <v>0</v>
      </c>
      <c r="L17" s="60">
        <v>0</v>
      </c>
      <c r="M17" s="61">
        <v>0</v>
      </c>
      <c r="N17" s="57">
        <v>0</v>
      </c>
      <c r="O17" s="62">
        <v>0</v>
      </c>
    </row>
    <row r="18" spans="1:15" ht="19.5" customHeight="1">
      <c r="A18" s="54" t="s">
        <v>85</v>
      </c>
      <c r="B18" s="54" t="s">
        <v>76</v>
      </c>
      <c r="C18" s="54" t="s">
        <v>86</v>
      </c>
      <c r="D18" s="54" t="s">
        <v>77</v>
      </c>
      <c r="E18" s="54" t="s">
        <v>97</v>
      </c>
      <c r="F18" s="55">
        <v>643.116187</v>
      </c>
      <c r="G18" s="56">
        <v>643.116187</v>
      </c>
      <c r="H18" s="57">
        <v>0</v>
      </c>
      <c r="I18" s="57">
        <v>0</v>
      </c>
      <c r="J18" s="58"/>
      <c r="K18" s="59">
        <v>0</v>
      </c>
      <c r="L18" s="60">
        <v>0</v>
      </c>
      <c r="M18" s="61">
        <v>0</v>
      </c>
      <c r="N18" s="57">
        <v>0</v>
      </c>
      <c r="O18" s="62">
        <v>0</v>
      </c>
    </row>
    <row r="19" spans="1:15" ht="19.5" customHeight="1">
      <c r="A19" s="54" t="s">
        <v>98</v>
      </c>
      <c r="B19" s="54" t="s">
        <v>83</v>
      </c>
      <c r="C19" s="54" t="s">
        <v>76</v>
      </c>
      <c r="D19" s="54" t="s">
        <v>77</v>
      </c>
      <c r="E19" s="54" t="s">
        <v>99</v>
      </c>
      <c r="F19" s="55">
        <v>1.2</v>
      </c>
      <c r="G19" s="56">
        <v>1.2</v>
      </c>
      <c r="H19" s="57">
        <v>0</v>
      </c>
      <c r="I19" s="57">
        <v>0</v>
      </c>
      <c r="J19" s="58"/>
      <c r="K19" s="59">
        <v>0</v>
      </c>
      <c r="L19" s="60">
        <v>0</v>
      </c>
      <c r="M19" s="61">
        <v>0</v>
      </c>
      <c r="N19" s="57">
        <v>0</v>
      </c>
      <c r="O19" s="62">
        <v>0</v>
      </c>
    </row>
    <row r="20" spans="1:15" ht="19.5" customHeight="1">
      <c r="A20" s="54" t="s">
        <v>100</v>
      </c>
      <c r="B20" s="54" t="s">
        <v>81</v>
      </c>
      <c r="C20" s="54" t="s">
        <v>86</v>
      </c>
      <c r="D20" s="54" t="s">
        <v>77</v>
      </c>
      <c r="E20" s="54" t="s">
        <v>101</v>
      </c>
      <c r="F20" s="55">
        <v>0.407664</v>
      </c>
      <c r="G20" s="56">
        <v>0</v>
      </c>
      <c r="H20" s="57">
        <v>0.407664</v>
      </c>
      <c r="I20" s="57">
        <v>0</v>
      </c>
      <c r="J20" s="58"/>
      <c r="K20" s="59">
        <v>0</v>
      </c>
      <c r="L20" s="60">
        <v>0</v>
      </c>
      <c r="M20" s="61">
        <v>0</v>
      </c>
      <c r="N20" s="57">
        <v>0</v>
      </c>
      <c r="O20" s="62">
        <v>0</v>
      </c>
    </row>
  </sheetData>
  <sheetProtection/>
  <mergeCells count="15">
    <mergeCell ref="A4:E4"/>
    <mergeCell ref="A5:C5"/>
    <mergeCell ref="A2:O2"/>
    <mergeCell ref="D5:D6"/>
    <mergeCell ref="E5:E6"/>
    <mergeCell ref="F4:F6"/>
    <mergeCell ref="N4:N6"/>
    <mergeCell ref="J4:J6"/>
    <mergeCell ref="I4:I6"/>
    <mergeCell ref="O4:O6"/>
    <mergeCell ref="M4:M6"/>
    <mergeCell ref="L4:L6"/>
    <mergeCell ref="G4:G6"/>
    <mergeCell ref="H4:H6"/>
    <mergeCell ref="K4:K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0" fitToWidth="1" horizontalDpi="600" verticalDpi="600" orientation="landscape" paperSize="9" scale="76"/>
  <headerFooter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5.83203125" style="0" customWidth="1"/>
    <col min="6" max="11" width="18" style="0" customWidth="1"/>
    <col min="12" max="13" width="10.66015625" style="0" customWidth="1"/>
  </cols>
  <sheetData>
    <row r="1" spans="1:11" ht="19.5" customHeight="1">
      <c r="A1" s="63"/>
      <c r="B1" s="64"/>
      <c r="C1" s="64"/>
      <c r="D1" s="64"/>
      <c r="E1" s="64"/>
      <c r="F1" s="64"/>
      <c r="G1" s="64"/>
      <c r="H1" s="64"/>
      <c r="I1" s="64"/>
      <c r="J1" s="64"/>
      <c r="K1" s="65" t="s">
        <v>102</v>
      </c>
    </row>
    <row r="2" spans="1:11" ht="19.5" customHeight="1">
      <c r="A2" s="169" t="s">
        <v>103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9.5" customHeight="1">
      <c r="A3" s="66" t="s">
        <v>4</v>
      </c>
      <c r="B3" s="67"/>
      <c r="C3" s="67"/>
      <c r="D3" s="67"/>
      <c r="E3" s="67"/>
      <c r="F3" s="68"/>
      <c r="G3" s="68"/>
      <c r="H3" s="68"/>
      <c r="I3" s="68"/>
      <c r="J3" s="68"/>
      <c r="K3" s="69" t="s">
        <v>5</v>
      </c>
    </row>
    <row r="4" spans="1:11" ht="19.5" customHeight="1">
      <c r="A4" s="178" t="s">
        <v>57</v>
      </c>
      <c r="B4" s="179"/>
      <c r="C4" s="179"/>
      <c r="D4" s="179"/>
      <c r="E4" s="180"/>
      <c r="F4" s="176" t="s">
        <v>58</v>
      </c>
      <c r="G4" s="177" t="s">
        <v>104</v>
      </c>
      <c r="H4" s="181" t="s">
        <v>105</v>
      </c>
      <c r="I4" s="181" t="s">
        <v>106</v>
      </c>
      <c r="J4" s="181" t="s">
        <v>107</v>
      </c>
      <c r="K4" s="181" t="s">
        <v>108</v>
      </c>
    </row>
    <row r="5" spans="1:11" ht="19.5" customHeight="1">
      <c r="A5" s="178" t="s">
        <v>68</v>
      </c>
      <c r="B5" s="179"/>
      <c r="C5" s="180"/>
      <c r="D5" s="175" t="s">
        <v>69</v>
      </c>
      <c r="E5" s="174" t="s">
        <v>109</v>
      </c>
      <c r="F5" s="176"/>
      <c r="G5" s="177"/>
      <c r="H5" s="181"/>
      <c r="I5" s="181"/>
      <c r="J5" s="181"/>
      <c r="K5" s="181"/>
    </row>
    <row r="6" spans="1:11" ht="15" customHeight="1">
      <c r="A6" s="70" t="s">
        <v>71</v>
      </c>
      <c r="B6" s="70" t="s">
        <v>72</v>
      </c>
      <c r="C6" s="71" t="s">
        <v>73</v>
      </c>
      <c r="D6" s="175"/>
      <c r="E6" s="174"/>
      <c r="F6" s="176"/>
      <c r="G6" s="177"/>
      <c r="H6" s="181"/>
      <c r="I6" s="181"/>
      <c r="J6" s="181"/>
      <c r="K6" s="181"/>
    </row>
    <row r="7" spans="1:11" ht="19.5" customHeight="1">
      <c r="A7" s="72" t="s">
        <v>46</v>
      </c>
      <c r="B7" s="72" t="s">
        <v>46</v>
      </c>
      <c r="C7" s="72" t="s">
        <v>46</v>
      </c>
      <c r="D7" s="73" t="s">
        <v>46</v>
      </c>
      <c r="E7" s="73" t="s">
        <v>58</v>
      </c>
      <c r="F7" s="74">
        <f aca="true" t="shared" si="0" ref="F7:F20">SUM(G7:K7)</f>
        <v>6148.39691</v>
      </c>
      <c r="G7" s="75">
        <v>4889.805121</v>
      </c>
      <c r="H7" s="75">
        <v>1258.591789</v>
      </c>
      <c r="I7" s="75"/>
      <c r="J7" s="75">
        <v>0</v>
      </c>
      <c r="K7" s="75">
        <v>0</v>
      </c>
    </row>
    <row r="8" spans="1:11" ht="19.5" customHeight="1">
      <c r="A8" s="72" t="s">
        <v>46</v>
      </c>
      <c r="B8" s="72" t="s">
        <v>46</v>
      </c>
      <c r="C8" s="72" t="s">
        <v>46</v>
      </c>
      <c r="D8" s="73" t="s">
        <v>46</v>
      </c>
      <c r="E8" s="73" t="s">
        <v>0</v>
      </c>
      <c r="F8" s="74">
        <f t="shared" si="0"/>
        <v>6148.39691</v>
      </c>
      <c r="G8" s="75">
        <v>4889.805121</v>
      </c>
      <c r="H8" s="75">
        <v>1258.591789</v>
      </c>
      <c r="I8" s="75"/>
      <c r="J8" s="75">
        <v>0</v>
      </c>
      <c r="K8" s="75">
        <v>0</v>
      </c>
    </row>
    <row r="9" spans="1:11" ht="19.5" customHeight="1">
      <c r="A9" s="72" t="s">
        <v>74</v>
      </c>
      <c r="B9" s="72" t="s">
        <v>75</v>
      </c>
      <c r="C9" s="72" t="s">
        <v>76</v>
      </c>
      <c r="D9" s="73" t="s">
        <v>77</v>
      </c>
      <c r="E9" s="73" t="s">
        <v>78</v>
      </c>
      <c r="F9" s="74">
        <f t="shared" si="0"/>
        <v>15</v>
      </c>
      <c r="G9" s="75">
        <v>0</v>
      </c>
      <c r="H9" s="75">
        <v>15</v>
      </c>
      <c r="I9" s="75"/>
      <c r="J9" s="75">
        <v>0</v>
      </c>
      <c r="K9" s="75">
        <v>0</v>
      </c>
    </row>
    <row r="10" spans="1:11" ht="19.5" customHeight="1">
      <c r="A10" s="72" t="s">
        <v>79</v>
      </c>
      <c r="B10" s="72" t="s">
        <v>80</v>
      </c>
      <c r="C10" s="72" t="s">
        <v>81</v>
      </c>
      <c r="D10" s="73" t="s">
        <v>77</v>
      </c>
      <c r="E10" s="73" t="s">
        <v>82</v>
      </c>
      <c r="F10" s="74">
        <f t="shared" si="0"/>
        <v>1277.58306</v>
      </c>
      <c r="G10" s="75">
        <v>1277.58306</v>
      </c>
      <c r="H10" s="75">
        <v>0</v>
      </c>
      <c r="I10" s="75"/>
      <c r="J10" s="75">
        <v>0</v>
      </c>
      <c r="K10" s="75">
        <v>0</v>
      </c>
    </row>
    <row r="11" spans="1:11" ht="19.5" customHeight="1">
      <c r="A11" s="72" t="s">
        <v>79</v>
      </c>
      <c r="B11" s="72" t="s">
        <v>80</v>
      </c>
      <c r="C11" s="72" t="s">
        <v>83</v>
      </c>
      <c r="D11" s="73" t="s">
        <v>77</v>
      </c>
      <c r="E11" s="73" t="s">
        <v>84</v>
      </c>
      <c r="F11" s="74">
        <f t="shared" si="0"/>
        <v>206.259802</v>
      </c>
      <c r="G11" s="75">
        <v>206.259802</v>
      </c>
      <c r="H11" s="75">
        <v>0</v>
      </c>
      <c r="I11" s="75"/>
      <c r="J11" s="75">
        <v>0</v>
      </c>
      <c r="K11" s="75">
        <v>0</v>
      </c>
    </row>
    <row r="12" spans="1:11" ht="19.5" customHeight="1">
      <c r="A12" s="72" t="s">
        <v>85</v>
      </c>
      <c r="B12" s="72" t="s">
        <v>81</v>
      </c>
      <c r="C12" s="72" t="s">
        <v>86</v>
      </c>
      <c r="D12" s="73" t="s">
        <v>77</v>
      </c>
      <c r="E12" s="73" t="s">
        <v>87</v>
      </c>
      <c r="F12" s="74">
        <f t="shared" si="0"/>
        <v>3071.000884</v>
      </c>
      <c r="G12" s="75">
        <v>3007.799784</v>
      </c>
      <c r="H12" s="75">
        <v>63.2011</v>
      </c>
      <c r="I12" s="75"/>
      <c r="J12" s="75">
        <v>0</v>
      </c>
      <c r="K12" s="75">
        <v>0</v>
      </c>
    </row>
    <row r="13" spans="1:11" ht="19.5" customHeight="1">
      <c r="A13" s="72" t="s">
        <v>85</v>
      </c>
      <c r="B13" s="72" t="s">
        <v>81</v>
      </c>
      <c r="C13" s="72" t="s">
        <v>88</v>
      </c>
      <c r="D13" s="73" t="s">
        <v>77</v>
      </c>
      <c r="E13" s="73" t="s">
        <v>89</v>
      </c>
      <c r="F13" s="74">
        <f t="shared" si="0"/>
        <v>300</v>
      </c>
      <c r="G13" s="75">
        <v>0</v>
      </c>
      <c r="H13" s="75">
        <v>300</v>
      </c>
      <c r="I13" s="75"/>
      <c r="J13" s="75">
        <v>0</v>
      </c>
      <c r="K13" s="75">
        <v>0</v>
      </c>
    </row>
    <row r="14" spans="1:11" ht="19.5" customHeight="1">
      <c r="A14" s="72" t="s">
        <v>85</v>
      </c>
      <c r="B14" s="72" t="s">
        <v>75</v>
      </c>
      <c r="C14" s="72" t="s">
        <v>90</v>
      </c>
      <c r="D14" s="73" t="s">
        <v>77</v>
      </c>
      <c r="E14" s="73" t="s">
        <v>91</v>
      </c>
      <c r="F14" s="74">
        <f t="shared" si="0"/>
        <v>6</v>
      </c>
      <c r="G14" s="75">
        <v>0</v>
      </c>
      <c r="H14" s="75">
        <v>6</v>
      </c>
      <c r="I14" s="75"/>
      <c r="J14" s="75">
        <v>0</v>
      </c>
      <c r="K14" s="75">
        <v>0</v>
      </c>
    </row>
    <row r="15" spans="1:11" ht="19.5" customHeight="1">
      <c r="A15" s="72" t="s">
        <v>85</v>
      </c>
      <c r="B15" s="72" t="s">
        <v>75</v>
      </c>
      <c r="C15" s="72" t="s">
        <v>92</v>
      </c>
      <c r="D15" s="73" t="s">
        <v>77</v>
      </c>
      <c r="E15" s="73" t="s">
        <v>93</v>
      </c>
      <c r="F15" s="74">
        <f t="shared" si="0"/>
        <v>230.074502</v>
      </c>
      <c r="G15" s="75">
        <v>0</v>
      </c>
      <c r="H15" s="75">
        <v>230.074502</v>
      </c>
      <c r="I15" s="75"/>
      <c r="J15" s="75">
        <v>0</v>
      </c>
      <c r="K15" s="75">
        <v>0</v>
      </c>
    </row>
    <row r="16" spans="1:11" ht="19.5" customHeight="1">
      <c r="A16" s="72" t="s">
        <v>85</v>
      </c>
      <c r="B16" s="72" t="s">
        <v>94</v>
      </c>
      <c r="C16" s="72" t="s">
        <v>81</v>
      </c>
      <c r="D16" s="73" t="s">
        <v>77</v>
      </c>
      <c r="E16" s="73" t="s">
        <v>95</v>
      </c>
      <c r="F16" s="74">
        <f t="shared" si="0"/>
        <v>176.85628</v>
      </c>
      <c r="G16" s="75">
        <v>176.85628</v>
      </c>
      <c r="H16" s="75">
        <v>0</v>
      </c>
      <c r="I16" s="75"/>
      <c r="J16" s="75">
        <v>0</v>
      </c>
      <c r="K16" s="75">
        <v>0</v>
      </c>
    </row>
    <row r="17" spans="1:11" ht="19.5" customHeight="1">
      <c r="A17" s="72" t="s">
        <v>85</v>
      </c>
      <c r="B17" s="72" t="s">
        <v>94</v>
      </c>
      <c r="C17" s="72" t="s">
        <v>76</v>
      </c>
      <c r="D17" s="73" t="s">
        <v>77</v>
      </c>
      <c r="E17" s="73" t="s">
        <v>96</v>
      </c>
      <c r="F17" s="74">
        <f t="shared" si="0"/>
        <v>220.898531</v>
      </c>
      <c r="G17" s="75">
        <v>220.898531</v>
      </c>
      <c r="H17" s="75">
        <v>0</v>
      </c>
      <c r="I17" s="75"/>
      <c r="J17" s="75">
        <v>0</v>
      </c>
      <c r="K17" s="75">
        <v>0</v>
      </c>
    </row>
    <row r="18" spans="1:11" ht="19.5" customHeight="1">
      <c r="A18" s="72" t="s">
        <v>85</v>
      </c>
      <c r="B18" s="72" t="s">
        <v>76</v>
      </c>
      <c r="C18" s="72" t="s">
        <v>86</v>
      </c>
      <c r="D18" s="73" t="s">
        <v>77</v>
      </c>
      <c r="E18" s="73" t="s">
        <v>97</v>
      </c>
      <c r="F18" s="74">
        <f t="shared" si="0"/>
        <v>643.116187</v>
      </c>
      <c r="G18" s="75">
        <v>0</v>
      </c>
      <c r="H18" s="75">
        <v>643.116187</v>
      </c>
      <c r="I18" s="75"/>
      <c r="J18" s="75">
        <v>0</v>
      </c>
      <c r="K18" s="75">
        <v>0</v>
      </c>
    </row>
    <row r="19" spans="1:11" ht="19.5" customHeight="1">
      <c r="A19" s="72" t="s">
        <v>98</v>
      </c>
      <c r="B19" s="72" t="s">
        <v>83</v>
      </c>
      <c r="C19" s="72" t="s">
        <v>76</v>
      </c>
      <c r="D19" s="73" t="s">
        <v>77</v>
      </c>
      <c r="E19" s="73" t="s">
        <v>99</v>
      </c>
      <c r="F19" s="74">
        <f t="shared" si="0"/>
        <v>1.2</v>
      </c>
      <c r="G19" s="75">
        <v>0</v>
      </c>
      <c r="H19" s="75">
        <v>1.2</v>
      </c>
      <c r="I19" s="75"/>
      <c r="J19" s="75">
        <v>0</v>
      </c>
      <c r="K19" s="75">
        <v>0</v>
      </c>
    </row>
    <row r="20" spans="1:11" ht="19.5" customHeight="1">
      <c r="A20" s="72" t="s">
        <v>100</v>
      </c>
      <c r="B20" s="72" t="s">
        <v>81</v>
      </c>
      <c r="C20" s="72" t="s">
        <v>86</v>
      </c>
      <c r="D20" s="73" t="s">
        <v>77</v>
      </c>
      <c r="E20" s="73" t="s">
        <v>101</v>
      </c>
      <c r="F20" s="74">
        <f t="shared" si="0"/>
        <v>0.407664</v>
      </c>
      <c r="G20" s="75">
        <v>0.407664</v>
      </c>
      <c r="H20" s="75">
        <v>0</v>
      </c>
      <c r="I20" s="75"/>
      <c r="J20" s="75">
        <v>0</v>
      </c>
      <c r="K20" s="75">
        <v>0</v>
      </c>
    </row>
  </sheetData>
  <sheetProtection/>
  <mergeCells count="11">
    <mergeCell ref="J4:J6"/>
    <mergeCell ref="A2:K2"/>
    <mergeCell ref="E5:E6"/>
    <mergeCell ref="D5:D6"/>
    <mergeCell ref="F4:F6"/>
    <mergeCell ref="G4:G6"/>
    <mergeCell ref="A4:E4"/>
    <mergeCell ref="A5:C5"/>
    <mergeCell ref="K4:K6"/>
    <mergeCell ref="H4:H6"/>
    <mergeCell ref="I4:I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0" fitToWidth="1" horizontalDpi="600" verticalDpi="600" orientation="landscape" paperSize="9"/>
  <headerFooter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4.83203125" style="0" customWidth="1"/>
    <col min="2" max="2" width="20.83203125" style="0" customWidth="1"/>
    <col min="3" max="3" width="34.83203125" style="0" customWidth="1"/>
    <col min="4" max="8" width="19.33203125" style="0" customWidth="1"/>
  </cols>
  <sheetData>
    <row r="1" spans="1:8" ht="20.25" customHeight="1">
      <c r="A1" s="76"/>
      <c r="B1" s="76"/>
      <c r="C1" s="76"/>
      <c r="D1" s="76"/>
      <c r="E1" s="76"/>
      <c r="F1" s="76"/>
      <c r="G1" s="76"/>
      <c r="H1" s="77" t="s">
        <v>110</v>
      </c>
    </row>
    <row r="2" spans="1:8" ht="20.25" customHeight="1">
      <c r="A2" s="169" t="s">
        <v>111</v>
      </c>
      <c r="B2" s="169"/>
      <c r="C2" s="169"/>
      <c r="D2" s="169"/>
      <c r="E2" s="169"/>
      <c r="F2" s="169"/>
      <c r="G2" s="169"/>
      <c r="H2" s="169"/>
    </row>
    <row r="3" spans="1:8" ht="20.25" customHeight="1">
      <c r="A3" s="66" t="s">
        <v>4</v>
      </c>
      <c r="B3" s="67"/>
      <c r="C3" s="63"/>
      <c r="D3" s="63"/>
      <c r="E3" s="63"/>
      <c r="F3" s="63"/>
      <c r="G3" s="63"/>
      <c r="H3" s="77" t="s">
        <v>5</v>
      </c>
    </row>
    <row r="4" spans="1:8" ht="20.25" customHeight="1">
      <c r="A4" s="182" t="s">
        <v>6</v>
      </c>
      <c r="B4" s="183"/>
      <c r="C4" s="182" t="s">
        <v>7</v>
      </c>
      <c r="D4" s="184"/>
      <c r="E4" s="184"/>
      <c r="F4" s="184"/>
      <c r="G4" s="184"/>
      <c r="H4" s="183"/>
    </row>
    <row r="5" spans="1:8" ht="19.5" customHeight="1">
      <c r="A5" s="78" t="s">
        <v>8</v>
      </c>
      <c r="B5" s="78" t="s">
        <v>9</v>
      </c>
      <c r="C5" s="78" t="s">
        <v>8</v>
      </c>
      <c r="D5" s="78" t="s">
        <v>58</v>
      </c>
      <c r="E5" s="78" t="s">
        <v>112</v>
      </c>
      <c r="F5" s="79" t="s">
        <v>113</v>
      </c>
      <c r="G5" s="79" t="s">
        <v>114</v>
      </c>
      <c r="H5" s="80" t="s">
        <v>115</v>
      </c>
    </row>
    <row r="6" spans="1:8" ht="19.5" customHeight="1">
      <c r="A6" s="81" t="s">
        <v>116</v>
      </c>
      <c r="B6" s="75">
        <f>SUM(B7:B9)</f>
        <v>5253.006221</v>
      </c>
      <c r="C6" s="82" t="s">
        <v>117</v>
      </c>
      <c r="D6" s="75">
        <f>SUM(D7:D35)</f>
        <v>6148.39691</v>
      </c>
      <c r="E6" s="75">
        <f>SUM(E7:E35)</f>
        <v>5253.006221</v>
      </c>
      <c r="F6" s="75">
        <f>SUM(F7:F35)</f>
        <v>0</v>
      </c>
      <c r="G6" s="75">
        <f>SUM(G7:G35)</f>
        <v>0</v>
      </c>
      <c r="H6" s="75">
        <f>SUM(H7:H35)</f>
        <v>895.3906890000001</v>
      </c>
    </row>
    <row r="7" spans="1:8" ht="19.5" customHeight="1">
      <c r="A7" s="81" t="s">
        <v>118</v>
      </c>
      <c r="B7" s="75">
        <v>5253.006221</v>
      </c>
      <c r="C7" s="82" t="s">
        <v>119</v>
      </c>
      <c r="D7" s="83">
        <f aca="true" t="shared" si="0" ref="D7:D35">SUM(E7:H7)</f>
        <v>0</v>
      </c>
      <c r="E7" s="75">
        <v>0</v>
      </c>
      <c r="F7" s="75">
        <v>0</v>
      </c>
      <c r="G7" s="75"/>
      <c r="H7" s="75">
        <v>0</v>
      </c>
    </row>
    <row r="8" spans="1:8" ht="19.5" customHeight="1">
      <c r="A8" s="81" t="s">
        <v>120</v>
      </c>
      <c r="B8" s="75">
        <v>0</v>
      </c>
      <c r="C8" s="82" t="s">
        <v>121</v>
      </c>
      <c r="D8" s="83">
        <f t="shared" si="0"/>
        <v>0</v>
      </c>
      <c r="E8" s="75">
        <v>0</v>
      </c>
      <c r="F8" s="75">
        <v>0</v>
      </c>
      <c r="G8" s="75"/>
      <c r="H8" s="75">
        <v>0</v>
      </c>
    </row>
    <row r="9" spans="1:8" ht="19.5" customHeight="1">
      <c r="A9" s="81" t="s">
        <v>122</v>
      </c>
      <c r="B9" s="75"/>
      <c r="C9" s="82" t="s">
        <v>123</v>
      </c>
      <c r="D9" s="83">
        <f t="shared" si="0"/>
        <v>0</v>
      </c>
      <c r="E9" s="75">
        <v>0</v>
      </c>
      <c r="F9" s="75">
        <v>0</v>
      </c>
      <c r="G9" s="75"/>
      <c r="H9" s="75">
        <v>0</v>
      </c>
    </row>
    <row r="10" spans="1:8" ht="19.5" customHeight="1">
      <c r="A10" s="81" t="s">
        <v>124</v>
      </c>
      <c r="B10" s="75">
        <v>895.390689</v>
      </c>
      <c r="C10" s="82" t="s">
        <v>125</v>
      </c>
      <c r="D10" s="83">
        <f t="shared" si="0"/>
        <v>0</v>
      </c>
      <c r="E10" s="75">
        <v>0</v>
      </c>
      <c r="F10" s="75">
        <v>0</v>
      </c>
      <c r="G10" s="75"/>
      <c r="H10" s="75">
        <v>0</v>
      </c>
    </row>
    <row r="11" spans="1:8" ht="19.5" customHeight="1">
      <c r="A11" s="81"/>
      <c r="B11" s="75"/>
      <c r="C11" s="82" t="s">
        <v>126</v>
      </c>
      <c r="D11" s="83">
        <f t="shared" si="0"/>
        <v>0</v>
      </c>
      <c r="E11" s="75">
        <v>0</v>
      </c>
      <c r="F11" s="75">
        <v>0</v>
      </c>
      <c r="G11" s="75"/>
      <c r="H11" s="75">
        <v>0</v>
      </c>
    </row>
    <row r="12" spans="1:8" ht="19.5" customHeight="1">
      <c r="A12" s="81"/>
      <c r="B12" s="75"/>
      <c r="C12" s="82" t="s">
        <v>127</v>
      </c>
      <c r="D12" s="83">
        <f t="shared" si="0"/>
        <v>15</v>
      </c>
      <c r="E12" s="75">
        <v>0</v>
      </c>
      <c r="F12" s="75">
        <v>0</v>
      </c>
      <c r="G12" s="75"/>
      <c r="H12" s="75">
        <v>15</v>
      </c>
    </row>
    <row r="13" spans="1:8" ht="19.5" customHeight="1">
      <c r="A13" s="81"/>
      <c r="B13" s="75"/>
      <c r="C13" s="82" t="s">
        <v>128</v>
      </c>
      <c r="D13" s="83">
        <f t="shared" si="0"/>
        <v>0</v>
      </c>
      <c r="E13" s="75">
        <v>0</v>
      </c>
      <c r="F13" s="75">
        <v>0</v>
      </c>
      <c r="G13" s="75"/>
      <c r="H13" s="75">
        <v>0</v>
      </c>
    </row>
    <row r="14" spans="1:8" ht="19.5" customHeight="1">
      <c r="A14" s="81"/>
      <c r="B14" s="75"/>
      <c r="C14" s="82" t="s">
        <v>129</v>
      </c>
      <c r="D14" s="83">
        <f t="shared" si="0"/>
        <v>1483.842862</v>
      </c>
      <c r="E14" s="75">
        <v>1483.842862</v>
      </c>
      <c r="F14" s="75">
        <v>0</v>
      </c>
      <c r="G14" s="75"/>
      <c r="H14" s="75">
        <v>0</v>
      </c>
    </row>
    <row r="15" spans="1:8" ht="19.5" customHeight="1">
      <c r="A15" s="84"/>
      <c r="B15" s="75"/>
      <c r="C15" s="82" t="s">
        <v>130</v>
      </c>
      <c r="D15" s="83">
        <f t="shared" si="0"/>
        <v>0</v>
      </c>
      <c r="E15" s="75">
        <v>0</v>
      </c>
      <c r="F15" s="75">
        <v>0</v>
      </c>
      <c r="G15" s="75"/>
      <c r="H15" s="75">
        <v>0</v>
      </c>
    </row>
    <row r="16" spans="1:8" ht="19.5" customHeight="1">
      <c r="A16" s="84"/>
      <c r="B16" s="75"/>
      <c r="C16" s="82" t="s">
        <v>131</v>
      </c>
      <c r="D16" s="83">
        <f t="shared" si="0"/>
        <v>4647.946384</v>
      </c>
      <c r="E16" s="75">
        <v>3768.755695</v>
      </c>
      <c r="F16" s="75">
        <v>0</v>
      </c>
      <c r="G16" s="75"/>
      <c r="H16" s="75">
        <v>879.190689</v>
      </c>
    </row>
    <row r="17" spans="1:8" ht="19.5" customHeight="1">
      <c r="A17" s="84"/>
      <c r="B17" s="75"/>
      <c r="C17" s="82" t="s">
        <v>132</v>
      </c>
      <c r="D17" s="83">
        <f t="shared" si="0"/>
        <v>0</v>
      </c>
      <c r="E17" s="75">
        <v>0</v>
      </c>
      <c r="F17" s="75">
        <v>0</v>
      </c>
      <c r="G17" s="75"/>
      <c r="H17" s="75">
        <v>0</v>
      </c>
    </row>
    <row r="18" spans="1:8" ht="19.5" customHeight="1">
      <c r="A18" s="84"/>
      <c r="B18" s="75"/>
      <c r="C18" s="82" t="s">
        <v>133</v>
      </c>
      <c r="D18" s="83">
        <f t="shared" si="0"/>
        <v>0</v>
      </c>
      <c r="E18" s="75">
        <v>0</v>
      </c>
      <c r="F18" s="75">
        <v>0</v>
      </c>
      <c r="G18" s="75"/>
      <c r="H18" s="75">
        <v>0</v>
      </c>
    </row>
    <row r="19" spans="1:8" ht="19.5" customHeight="1">
      <c r="A19" s="84"/>
      <c r="B19" s="75"/>
      <c r="C19" s="82" t="s">
        <v>134</v>
      </c>
      <c r="D19" s="83">
        <f t="shared" si="0"/>
        <v>0</v>
      </c>
      <c r="E19" s="75">
        <v>0</v>
      </c>
      <c r="F19" s="75">
        <v>0</v>
      </c>
      <c r="G19" s="75"/>
      <c r="H19" s="75">
        <v>0</v>
      </c>
    </row>
    <row r="20" spans="1:8" ht="19.5" customHeight="1">
      <c r="A20" s="84"/>
      <c r="B20" s="75"/>
      <c r="C20" s="82" t="s">
        <v>135</v>
      </c>
      <c r="D20" s="83">
        <f t="shared" si="0"/>
        <v>0</v>
      </c>
      <c r="E20" s="75">
        <v>0</v>
      </c>
      <c r="F20" s="75">
        <v>0</v>
      </c>
      <c r="G20" s="75"/>
      <c r="H20" s="75">
        <v>0</v>
      </c>
    </row>
    <row r="21" spans="1:8" ht="19.5" customHeight="1">
      <c r="A21" s="84"/>
      <c r="B21" s="75"/>
      <c r="C21" s="82" t="s">
        <v>136</v>
      </c>
      <c r="D21" s="83">
        <f t="shared" si="0"/>
        <v>0</v>
      </c>
      <c r="E21" s="75">
        <v>0</v>
      </c>
      <c r="F21" s="75">
        <v>0</v>
      </c>
      <c r="G21" s="75"/>
      <c r="H21" s="75">
        <v>0</v>
      </c>
    </row>
    <row r="22" spans="1:8" ht="19.5" customHeight="1">
      <c r="A22" s="84"/>
      <c r="B22" s="75"/>
      <c r="C22" s="82" t="s">
        <v>137</v>
      </c>
      <c r="D22" s="83">
        <f t="shared" si="0"/>
        <v>1.2</v>
      </c>
      <c r="E22" s="75">
        <v>0</v>
      </c>
      <c r="F22" s="75">
        <v>0</v>
      </c>
      <c r="G22" s="75"/>
      <c r="H22" s="75">
        <v>1.2</v>
      </c>
    </row>
    <row r="23" spans="1:8" ht="19.5" customHeight="1">
      <c r="A23" s="84"/>
      <c r="B23" s="75"/>
      <c r="C23" s="82" t="s">
        <v>138</v>
      </c>
      <c r="D23" s="83">
        <f t="shared" si="0"/>
        <v>0</v>
      </c>
      <c r="E23" s="75">
        <v>0</v>
      </c>
      <c r="F23" s="75">
        <v>0</v>
      </c>
      <c r="G23" s="75"/>
      <c r="H23" s="75">
        <v>0</v>
      </c>
    </row>
    <row r="24" spans="1:8" ht="19.5" customHeight="1">
      <c r="A24" s="84"/>
      <c r="B24" s="75"/>
      <c r="C24" s="82" t="s">
        <v>139</v>
      </c>
      <c r="D24" s="83">
        <f t="shared" si="0"/>
        <v>0</v>
      </c>
      <c r="E24" s="75">
        <v>0</v>
      </c>
      <c r="F24" s="75">
        <v>0</v>
      </c>
      <c r="G24" s="75"/>
      <c r="H24" s="75">
        <v>0</v>
      </c>
    </row>
    <row r="25" spans="1:8" ht="19.5" customHeight="1">
      <c r="A25" s="84"/>
      <c r="B25" s="75"/>
      <c r="C25" s="82" t="s">
        <v>140</v>
      </c>
      <c r="D25" s="83">
        <f t="shared" si="0"/>
        <v>0</v>
      </c>
      <c r="E25" s="75">
        <v>0</v>
      </c>
      <c r="F25" s="75">
        <v>0</v>
      </c>
      <c r="G25" s="75"/>
      <c r="H25" s="75">
        <v>0</v>
      </c>
    </row>
    <row r="26" spans="1:8" ht="19.5" customHeight="1">
      <c r="A26" s="81"/>
      <c r="B26" s="75"/>
      <c r="C26" s="82" t="s">
        <v>141</v>
      </c>
      <c r="D26" s="83">
        <f t="shared" si="0"/>
        <v>0.407664</v>
      </c>
      <c r="E26" s="75">
        <v>0.407664</v>
      </c>
      <c r="F26" s="75">
        <v>0</v>
      </c>
      <c r="G26" s="75"/>
      <c r="H26" s="75">
        <v>0</v>
      </c>
    </row>
    <row r="27" spans="1:8" ht="19.5" customHeight="1">
      <c r="A27" s="81"/>
      <c r="B27" s="75"/>
      <c r="C27" s="82" t="s">
        <v>142</v>
      </c>
      <c r="D27" s="83">
        <f t="shared" si="0"/>
        <v>0</v>
      </c>
      <c r="E27" s="75">
        <v>0</v>
      </c>
      <c r="F27" s="75">
        <v>0</v>
      </c>
      <c r="G27" s="75"/>
      <c r="H27" s="75">
        <v>0</v>
      </c>
    </row>
    <row r="28" spans="1:8" ht="19.5" customHeight="1">
      <c r="A28" s="81"/>
      <c r="B28" s="75"/>
      <c r="C28" s="82" t="s">
        <v>143</v>
      </c>
      <c r="D28" s="83">
        <f t="shared" si="0"/>
        <v>0</v>
      </c>
      <c r="E28" s="75">
        <v>0</v>
      </c>
      <c r="F28" s="75">
        <v>0</v>
      </c>
      <c r="G28" s="75"/>
      <c r="H28" s="75">
        <v>0</v>
      </c>
    </row>
    <row r="29" spans="1:8" ht="19.5" customHeight="1">
      <c r="A29" s="81"/>
      <c r="B29" s="75"/>
      <c r="C29" s="82" t="s">
        <v>144</v>
      </c>
      <c r="D29" s="83">
        <f t="shared" si="0"/>
        <v>0</v>
      </c>
      <c r="E29" s="75">
        <v>0</v>
      </c>
      <c r="F29" s="75">
        <v>0</v>
      </c>
      <c r="G29" s="75"/>
      <c r="H29" s="75">
        <v>0</v>
      </c>
    </row>
    <row r="30" spans="1:8" ht="19.5" customHeight="1">
      <c r="A30" s="81"/>
      <c r="B30" s="75"/>
      <c r="C30" s="82" t="s">
        <v>145</v>
      </c>
      <c r="D30" s="83">
        <f t="shared" si="0"/>
        <v>0</v>
      </c>
      <c r="E30" s="75">
        <v>0</v>
      </c>
      <c r="F30" s="75">
        <v>0</v>
      </c>
      <c r="G30" s="75"/>
      <c r="H30" s="75">
        <v>0</v>
      </c>
    </row>
    <row r="31" spans="1:8" ht="19.5" customHeight="1">
      <c r="A31" s="81"/>
      <c r="B31" s="75"/>
      <c r="C31" s="82" t="s">
        <v>146</v>
      </c>
      <c r="D31" s="83">
        <f t="shared" si="0"/>
        <v>0</v>
      </c>
      <c r="E31" s="75">
        <v>0</v>
      </c>
      <c r="F31" s="75">
        <v>0</v>
      </c>
      <c r="G31" s="75"/>
      <c r="H31" s="75">
        <v>0</v>
      </c>
    </row>
    <row r="32" spans="1:8" ht="19.5" customHeight="1">
      <c r="A32" s="81"/>
      <c r="B32" s="75"/>
      <c r="C32" s="82" t="s">
        <v>147</v>
      </c>
      <c r="D32" s="83">
        <f t="shared" si="0"/>
        <v>0</v>
      </c>
      <c r="E32" s="75">
        <v>0</v>
      </c>
      <c r="F32" s="75">
        <v>0</v>
      </c>
      <c r="G32" s="75"/>
      <c r="H32" s="75">
        <v>0</v>
      </c>
    </row>
    <row r="33" spans="1:8" ht="19.5" customHeight="1">
      <c r="A33" s="81"/>
      <c r="B33" s="75"/>
      <c r="C33" s="82" t="s">
        <v>148</v>
      </c>
      <c r="D33" s="83">
        <f t="shared" si="0"/>
        <v>0</v>
      </c>
      <c r="E33" s="75">
        <v>0</v>
      </c>
      <c r="F33" s="75">
        <v>0</v>
      </c>
      <c r="G33" s="75"/>
      <c r="H33" s="75">
        <v>0</v>
      </c>
    </row>
    <row r="34" spans="1:8" ht="19.5" customHeight="1">
      <c r="A34" s="81"/>
      <c r="B34" s="75"/>
      <c r="C34" s="82" t="s">
        <v>149</v>
      </c>
      <c r="D34" s="83">
        <f t="shared" si="0"/>
        <v>0</v>
      </c>
      <c r="E34" s="75">
        <v>0</v>
      </c>
      <c r="F34" s="75">
        <v>0</v>
      </c>
      <c r="G34" s="75"/>
      <c r="H34" s="75">
        <v>0</v>
      </c>
    </row>
    <row r="35" spans="1:8" ht="19.5" customHeight="1">
      <c r="A35" s="81"/>
      <c r="B35" s="75"/>
      <c r="C35" s="82" t="s">
        <v>150</v>
      </c>
      <c r="D35" s="83">
        <f t="shared" si="0"/>
        <v>0</v>
      </c>
      <c r="E35" s="75">
        <v>0</v>
      </c>
      <c r="F35" s="75">
        <v>0</v>
      </c>
      <c r="G35" s="75"/>
      <c r="H35" s="75">
        <v>0</v>
      </c>
    </row>
    <row r="36" spans="1:8" ht="19.5" customHeight="1">
      <c r="A36" s="78"/>
      <c r="B36" s="83"/>
      <c r="C36" s="78"/>
      <c r="D36" s="83"/>
      <c r="E36" s="83"/>
      <c r="F36" s="83" t="s">
        <v>46</v>
      </c>
      <c r="G36" s="83"/>
      <c r="H36" s="83"/>
    </row>
    <row r="37" spans="1:8" ht="19.5" customHeight="1">
      <c r="A37" s="81"/>
      <c r="B37" s="75"/>
      <c r="C37" s="81" t="s">
        <v>151</v>
      </c>
      <c r="D37" s="83">
        <f>SUM(E37:H37)</f>
        <v>0</v>
      </c>
      <c r="E37" s="75">
        <f>SUM(B7)-SUM(E6)</f>
        <v>0</v>
      </c>
      <c r="F37" s="75">
        <f>SUM(B8)-SUM(F6)</f>
        <v>0</v>
      </c>
      <c r="G37" s="75">
        <f>SUM(B9)-SUM(G6)</f>
        <v>0</v>
      </c>
      <c r="H37" s="75">
        <f>SUM(B10)-SUM(H6)</f>
        <v>0</v>
      </c>
    </row>
    <row r="38" spans="1:8" ht="19.5" customHeight="1">
      <c r="A38" s="81"/>
      <c r="B38" s="85"/>
      <c r="C38" s="81"/>
      <c r="D38" s="83"/>
      <c r="E38" s="83"/>
      <c r="F38" s="83"/>
      <c r="G38" s="83"/>
      <c r="H38" s="83"/>
    </row>
    <row r="39" spans="1:8" ht="19.5" customHeight="1">
      <c r="A39" s="78" t="s">
        <v>53</v>
      </c>
      <c r="B39" s="85">
        <f>SUM(B6,B10)</f>
        <v>6148.3969099999995</v>
      </c>
      <c r="C39" s="78" t="s">
        <v>54</v>
      </c>
      <c r="D39" s="83">
        <f>SUM(E39:H39)</f>
        <v>6148.3969099999995</v>
      </c>
      <c r="E39" s="83">
        <f>SUM(E7:E37)</f>
        <v>5253.006221</v>
      </c>
      <c r="F39" s="83">
        <f>SUM(F7:F37)</f>
        <v>0</v>
      </c>
      <c r="G39" s="83">
        <f>SUM(G7:G37)</f>
        <v>0</v>
      </c>
      <c r="H39" s="83">
        <f>SUM(H7:H37)</f>
        <v>895.3906890000001</v>
      </c>
    </row>
    <row r="40" spans="1:8" ht="20.25" customHeight="1">
      <c r="A40" s="86"/>
      <c r="B40" s="87"/>
      <c r="C40" s="88"/>
      <c r="D40" s="89"/>
      <c r="E40" s="89"/>
      <c r="F40" s="89"/>
      <c r="G40" s="89"/>
      <c r="H40" s="90"/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/>
  <headerFooter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2" width="5.66015625" style="0" customWidth="1"/>
    <col min="3" max="3" width="9.83203125" style="0" bestFit="1" customWidth="1"/>
    <col min="4" max="4" width="51.66015625" style="0" customWidth="1"/>
    <col min="5" max="9" width="17.83203125" style="0" customWidth="1"/>
    <col min="10" max="18" width="11" style="0" customWidth="1"/>
    <col min="19" max="255" width="10.66015625" style="0" customWidth="1"/>
  </cols>
  <sheetData>
    <row r="1" spans="1:18" ht="19.5" customHeight="1">
      <c r="A1" s="91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3" t="s">
        <v>152</v>
      </c>
    </row>
    <row r="2" spans="1:18" ht="19.5" customHeight="1">
      <c r="A2" s="185" t="s">
        <v>153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</row>
    <row r="3" spans="1:18" ht="19.5" customHeight="1">
      <c r="A3" s="94" t="s">
        <v>4</v>
      </c>
      <c r="B3" s="95"/>
      <c r="C3" s="95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7" t="s">
        <v>5</v>
      </c>
    </row>
    <row r="4" spans="1:18" ht="19.5" customHeight="1">
      <c r="A4" s="190" t="s">
        <v>57</v>
      </c>
      <c r="B4" s="191"/>
      <c r="C4" s="191"/>
      <c r="D4" s="191"/>
      <c r="E4" s="192" t="s">
        <v>154</v>
      </c>
      <c r="F4" s="198" t="s">
        <v>155</v>
      </c>
      <c r="G4" s="199"/>
      <c r="H4" s="199"/>
      <c r="I4" s="199"/>
      <c r="J4" s="199"/>
      <c r="K4" s="199"/>
      <c r="L4" s="199"/>
      <c r="M4" s="199"/>
      <c r="N4" s="199"/>
      <c r="O4" s="200"/>
      <c r="P4" s="198" t="s">
        <v>115</v>
      </c>
      <c r="Q4" s="199"/>
      <c r="R4" s="200" t="s">
        <v>156</v>
      </c>
    </row>
    <row r="5" spans="1:18" ht="19.5" customHeight="1">
      <c r="A5" s="190" t="s">
        <v>68</v>
      </c>
      <c r="B5" s="191"/>
      <c r="C5" s="186" t="s">
        <v>69</v>
      </c>
      <c r="D5" s="188" t="s">
        <v>109</v>
      </c>
      <c r="E5" s="193"/>
      <c r="F5" s="201" t="s">
        <v>58</v>
      </c>
      <c r="G5" s="195" t="s">
        <v>157</v>
      </c>
      <c r="H5" s="196"/>
      <c r="I5" s="197"/>
      <c r="J5" s="195" t="s">
        <v>113</v>
      </c>
      <c r="K5" s="196"/>
      <c r="L5" s="197"/>
      <c r="M5" s="195" t="s">
        <v>114</v>
      </c>
      <c r="N5" s="196"/>
      <c r="O5" s="197"/>
      <c r="P5" s="201" t="s">
        <v>58</v>
      </c>
      <c r="Q5" s="201" t="s">
        <v>104</v>
      </c>
      <c r="R5" s="201" t="s">
        <v>105</v>
      </c>
    </row>
    <row r="6" spans="1:18" ht="19.5" customHeight="1">
      <c r="A6" s="98" t="s">
        <v>71</v>
      </c>
      <c r="B6" s="99" t="s">
        <v>72</v>
      </c>
      <c r="C6" s="187"/>
      <c r="D6" s="189"/>
      <c r="E6" s="194"/>
      <c r="F6" s="202"/>
      <c r="G6" s="100" t="s">
        <v>158</v>
      </c>
      <c r="H6" s="101" t="s">
        <v>104</v>
      </c>
      <c r="I6" s="101" t="s">
        <v>105</v>
      </c>
      <c r="J6" s="101" t="s">
        <v>158</v>
      </c>
      <c r="K6" s="101" t="s">
        <v>104</v>
      </c>
      <c r="L6" s="101" t="s">
        <v>105</v>
      </c>
      <c r="M6" s="101" t="s">
        <v>158</v>
      </c>
      <c r="N6" s="101" t="s">
        <v>104</v>
      </c>
      <c r="O6" s="102" t="s">
        <v>105</v>
      </c>
      <c r="P6" s="202"/>
      <c r="Q6" s="202"/>
      <c r="R6" s="202"/>
    </row>
    <row r="7" spans="1:18" ht="19.5" customHeight="1">
      <c r="A7" s="103" t="s">
        <v>46</v>
      </c>
      <c r="B7" s="103" t="s">
        <v>46</v>
      </c>
      <c r="C7" s="103" t="s">
        <v>46</v>
      </c>
      <c r="D7" s="103" t="s">
        <v>58</v>
      </c>
      <c r="E7" s="104">
        <f aca="true" t="shared" si="0" ref="E7:E14">SUM(F7,P7)</f>
        <v>6148.39691</v>
      </c>
      <c r="F7" s="104">
        <f aca="true" t="shared" si="1" ref="F7:F14">SUM(G7,J7,M7)</f>
        <v>5253.006221000001</v>
      </c>
      <c r="G7" s="104">
        <f aca="true" t="shared" si="2" ref="G7:G14">SUM(H7:I7)</f>
        <v>5253.006221000001</v>
      </c>
      <c r="H7" s="104">
        <v>4889.805121</v>
      </c>
      <c r="I7" s="104">
        <v>363.2011</v>
      </c>
      <c r="J7" s="104">
        <f aca="true" t="shared" si="3" ref="J7:J14">SUM(K7:L7)</f>
        <v>0</v>
      </c>
      <c r="K7" s="104">
        <v>0</v>
      </c>
      <c r="L7" s="104">
        <v>0</v>
      </c>
      <c r="M7" s="104">
        <f aca="true" t="shared" si="4" ref="M7:M14">SUM(N7:O7)</f>
        <v>0</v>
      </c>
      <c r="N7" s="104"/>
      <c r="O7" s="104"/>
      <c r="P7" s="104">
        <f aca="true" t="shared" si="5" ref="P7:P14">SUM(Q7:R7)</f>
        <v>895.390689</v>
      </c>
      <c r="Q7" s="104">
        <v>0</v>
      </c>
      <c r="R7" s="104">
        <v>895.390689</v>
      </c>
    </row>
    <row r="8" spans="1:18" ht="19.5" customHeight="1">
      <c r="A8" s="103" t="s">
        <v>46</v>
      </c>
      <c r="B8" s="103" t="s">
        <v>46</v>
      </c>
      <c r="C8" s="103" t="s">
        <v>46</v>
      </c>
      <c r="D8" s="103" t="s">
        <v>0</v>
      </c>
      <c r="E8" s="104">
        <f t="shared" si="0"/>
        <v>6148.39691</v>
      </c>
      <c r="F8" s="104">
        <f t="shared" si="1"/>
        <v>5253.006221000001</v>
      </c>
      <c r="G8" s="104">
        <f t="shared" si="2"/>
        <v>5253.006221000001</v>
      </c>
      <c r="H8" s="104">
        <v>4889.805121</v>
      </c>
      <c r="I8" s="104">
        <v>363.2011</v>
      </c>
      <c r="J8" s="104">
        <f t="shared" si="3"/>
        <v>0</v>
      </c>
      <c r="K8" s="104">
        <v>0</v>
      </c>
      <c r="L8" s="104">
        <v>0</v>
      </c>
      <c r="M8" s="104">
        <f t="shared" si="4"/>
        <v>0</v>
      </c>
      <c r="N8" s="104"/>
      <c r="O8" s="104"/>
      <c r="P8" s="104">
        <f t="shared" si="5"/>
        <v>895.390689</v>
      </c>
      <c r="Q8" s="104">
        <v>0</v>
      </c>
      <c r="R8" s="104">
        <v>895.390689</v>
      </c>
    </row>
    <row r="9" spans="1:18" ht="19.5" customHeight="1">
      <c r="A9" s="103" t="s">
        <v>46</v>
      </c>
      <c r="B9" s="103" t="s">
        <v>46</v>
      </c>
      <c r="C9" s="103" t="s">
        <v>46</v>
      </c>
      <c r="D9" s="103" t="s">
        <v>159</v>
      </c>
      <c r="E9" s="104">
        <f t="shared" si="0"/>
        <v>4870.81385</v>
      </c>
      <c r="F9" s="104">
        <f t="shared" si="1"/>
        <v>3975.4231609999997</v>
      </c>
      <c r="G9" s="104">
        <f t="shared" si="2"/>
        <v>3975.4231609999997</v>
      </c>
      <c r="H9" s="104">
        <v>3612.222061</v>
      </c>
      <c r="I9" s="104">
        <v>363.2011</v>
      </c>
      <c r="J9" s="104">
        <f t="shared" si="3"/>
        <v>0</v>
      </c>
      <c r="K9" s="104">
        <v>0</v>
      </c>
      <c r="L9" s="104">
        <v>0</v>
      </c>
      <c r="M9" s="104">
        <f t="shared" si="4"/>
        <v>0</v>
      </c>
      <c r="N9" s="104"/>
      <c r="O9" s="104"/>
      <c r="P9" s="104">
        <f t="shared" si="5"/>
        <v>895.390689</v>
      </c>
      <c r="Q9" s="104">
        <v>0</v>
      </c>
      <c r="R9" s="104">
        <v>895.390689</v>
      </c>
    </row>
    <row r="10" spans="1:18" ht="19.5" customHeight="1">
      <c r="A10" s="103" t="s">
        <v>160</v>
      </c>
      <c r="B10" s="103" t="s">
        <v>86</v>
      </c>
      <c r="C10" s="103" t="s">
        <v>77</v>
      </c>
      <c r="D10" s="103" t="s">
        <v>161</v>
      </c>
      <c r="E10" s="104">
        <f t="shared" si="0"/>
        <v>3612.222061</v>
      </c>
      <c r="F10" s="104">
        <f t="shared" si="1"/>
        <v>3612.222061</v>
      </c>
      <c r="G10" s="104">
        <f t="shared" si="2"/>
        <v>3612.222061</v>
      </c>
      <c r="H10" s="104">
        <v>3612.222061</v>
      </c>
      <c r="I10" s="104">
        <v>0</v>
      </c>
      <c r="J10" s="104">
        <f t="shared" si="3"/>
        <v>0</v>
      </c>
      <c r="K10" s="104">
        <v>0</v>
      </c>
      <c r="L10" s="104">
        <v>0</v>
      </c>
      <c r="M10" s="104">
        <f t="shared" si="4"/>
        <v>0</v>
      </c>
      <c r="N10" s="104"/>
      <c r="O10" s="104"/>
      <c r="P10" s="104">
        <f t="shared" si="5"/>
        <v>0</v>
      </c>
      <c r="Q10" s="104">
        <v>0</v>
      </c>
      <c r="R10" s="104">
        <v>0</v>
      </c>
    </row>
    <row r="11" spans="1:18" ht="19.5" customHeight="1">
      <c r="A11" s="103" t="s">
        <v>160</v>
      </c>
      <c r="B11" s="103" t="s">
        <v>81</v>
      </c>
      <c r="C11" s="103" t="s">
        <v>77</v>
      </c>
      <c r="D11" s="103" t="s">
        <v>162</v>
      </c>
      <c r="E11" s="104">
        <f t="shared" si="0"/>
        <v>1258.591789</v>
      </c>
      <c r="F11" s="104">
        <f t="shared" si="1"/>
        <v>363.2011</v>
      </c>
      <c r="G11" s="104">
        <f t="shared" si="2"/>
        <v>363.2011</v>
      </c>
      <c r="H11" s="104">
        <v>0</v>
      </c>
      <c r="I11" s="104">
        <v>363.2011</v>
      </c>
      <c r="J11" s="104">
        <f t="shared" si="3"/>
        <v>0</v>
      </c>
      <c r="K11" s="104">
        <v>0</v>
      </c>
      <c r="L11" s="104">
        <v>0</v>
      </c>
      <c r="M11" s="104">
        <f t="shared" si="4"/>
        <v>0</v>
      </c>
      <c r="N11" s="104"/>
      <c r="O11" s="104"/>
      <c r="P11" s="104">
        <f t="shared" si="5"/>
        <v>895.390689</v>
      </c>
      <c r="Q11" s="104">
        <v>0</v>
      </c>
      <c r="R11" s="104">
        <v>895.390689</v>
      </c>
    </row>
    <row r="12" spans="1:18" ht="19.5" customHeight="1">
      <c r="A12" s="103" t="s">
        <v>46</v>
      </c>
      <c r="B12" s="103" t="s">
        <v>46</v>
      </c>
      <c r="C12" s="103" t="s">
        <v>46</v>
      </c>
      <c r="D12" s="103" t="s">
        <v>163</v>
      </c>
      <c r="E12" s="104">
        <f t="shared" si="0"/>
        <v>1277.58306</v>
      </c>
      <c r="F12" s="104">
        <f t="shared" si="1"/>
        <v>1277.58306</v>
      </c>
      <c r="G12" s="104">
        <f t="shared" si="2"/>
        <v>1277.58306</v>
      </c>
      <c r="H12" s="104">
        <v>1277.58306</v>
      </c>
      <c r="I12" s="104">
        <v>0</v>
      </c>
      <c r="J12" s="104">
        <f t="shared" si="3"/>
        <v>0</v>
      </c>
      <c r="K12" s="104">
        <v>0</v>
      </c>
      <c r="L12" s="104">
        <v>0</v>
      </c>
      <c r="M12" s="104">
        <f t="shared" si="4"/>
        <v>0</v>
      </c>
      <c r="N12" s="104"/>
      <c r="O12" s="104"/>
      <c r="P12" s="104">
        <f t="shared" si="5"/>
        <v>0</v>
      </c>
      <c r="Q12" s="104">
        <v>0</v>
      </c>
      <c r="R12" s="104">
        <v>0</v>
      </c>
    </row>
    <row r="13" spans="1:18" ht="19.5" customHeight="1">
      <c r="A13" s="103" t="s">
        <v>164</v>
      </c>
      <c r="B13" s="103" t="s">
        <v>80</v>
      </c>
      <c r="C13" s="103" t="s">
        <v>77</v>
      </c>
      <c r="D13" s="103" t="s">
        <v>165</v>
      </c>
      <c r="E13" s="104">
        <f t="shared" si="0"/>
        <v>65.75676</v>
      </c>
      <c r="F13" s="104">
        <f t="shared" si="1"/>
        <v>65.75676</v>
      </c>
      <c r="G13" s="104">
        <f t="shared" si="2"/>
        <v>65.75676</v>
      </c>
      <c r="H13" s="104">
        <v>65.75676</v>
      </c>
      <c r="I13" s="104">
        <v>0</v>
      </c>
      <c r="J13" s="104">
        <f t="shared" si="3"/>
        <v>0</v>
      </c>
      <c r="K13" s="104">
        <v>0</v>
      </c>
      <c r="L13" s="104">
        <v>0</v>
      </c>
      <c r="M13" s="104">
        <f t="shared" si="4"/>
        <v>0</v>
      </c>
      <c r="N13" s="104"/>
      <c r="O13" s="104"/>
      <c r="P13" s="104">
        <f t="shared" si="5"/>
        <v>0</v>
      </c>
      <c r="Q13" s="104">
        <v>0</v>
      </c>
      <c r="R13" s="104">
        <v>0</v>
      </c>
    </row>
    <row r="14" spans="1:18" ht="19.5" customHeight="1">
      <c r="A14" s="103" t="s">
        <v>164</v>
      </c>
      <c r="B14" s="103" t="s">
        <v>76</v>
      </c>
      <c r="C14" s="103" t="s">
        <v>77</v>
      </c>
      <c r="D14" s="103" t="s">
        <v>166</v>
      </c>
      <c r="E14" s="104">
        <f t="shared" si="0"/>
        <v>1211.8263</v>
      </c>
      <c r="F14" s="104">
        <f t="shared" si="1"/>
        <v>1211.8263</v>
      </c>
      <c r="G14" s="104">
        <f t="shared" si="2"/>
        <v>1211.8263</v>
      </c>
      <c r="H14" s="104">
        <v>1211.8263</v>
      </c>
      <c r="I14" s="104">
        <v>0</v>
      </c>
      <c r="J14" s="104">
        <f t="shared" si="3"/>
        <v>0</v>
      </c>
      <c r="K14" s="104">
        <v>0</v>
      </c>
      <c r="L14" s="104">
        <v>0</v>
      </c>
      <c r="M14" s="104">
        <f t="shared" si="4"/>
        <v>0</v>
      </c>
      <c r="N14" s="104"/>
      <c r="O14" s="104"/>
      <c r="P14" s="104">
        <f t="shared" si="5"/>
        <v>0</v>
      </c>
      <c r="Q14" s="104">
        <v>0</v>
      </c>
      <c r="R14" s="104">
        <v>0</v>
      </c>
    </row>
  </sheetData>
  <sheetProtection/>
  <mergeCells count="15">
    <mergeCell ref="P5:P6"/>
    <mergeCell ref="Q5:Q6"/>
    <mergeCell ref="R5:R6"/>
    <mergeCell ref="F5:F6"/>
    <mergeCell ref="F4:O4"/>
    <mergeCell ref="A2:R2"/>
    <mergeCell ref="C5:C6"/>
    <mergeCell ref="D5:D6"/>
    <mergeCell ref="A4:D4"/>
    <mergeCell ref="A5:B5"/>
    <mergeCell ref="E4:E6"/>
    <mergeCell ref="G5:I5"/>
    <mergeCell ref="J5:L5"/>
    <mergeCell ref="M5:O5"/>
    <mergeCell ref="P4:R4"/>
  </mergeCells>
  <printOptions horizontalCentered="1"/>
  <pageMargins left="0.7013888955116272" right="0.7013888955116272" top="0.7486110925674438" bottom="0.7486110925674438" header="0.2993055582046509" footer="0.2993055582046509"/>
  <pageSetup errors="blank"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I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6.5" style="0" customWidth="1"/>
    <col min="4" max="4" width="9" style="0" customWidth="1"/>
    <col min="5" max="5" width="38.33203125" style="0" customWidth="1"/>
    <col min="6" max="6" width="12.66015625" style="0" customWidth="1"/>
    <col min="7" max="113" width="9" style="0" customWidth="1"/>
  </cols>
  <sheetData>
    <row r="1" spans="1:113" ht="18" customHeight="1">
      <c r="A1" s="105" t="s">
        <v>46</v>
      </c>
      <c r="DI1" s="105" t="s">
        <v>167</v>
      </c>
    </row>
    <row r="2" spans="1:113" ht="18" customHeight="1">
      <c r="A2" s="211" t="s">
        <v>168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F2" s="211"/>
      <c r="BG2" s="211"/>
      <c r="BH2" s="211"/>
      <c r="BI2" s="211"/>
      <c r="BJ2" s="211"/>
      <c r="BK2" s="211"/>
      <c r="BL2" s="211"/>
      <c r="BM2" s="211"/>
      <c r="BN2" s="211"/>
      <c r="BO2" s="211"/>
      <c r="BP2" s="211"/>
      <c r="BQ2" s="211"/>
      <c r="BR2" s="211"/>
      <c r="BS2" s="211"/>
      <c r="BT2" s="211"/>
      <c r="BU2" s="211"/>
      <c r="BV2" s="211"/>
      <c r="BW2" s="211"/>
      <c r="BX2" s="211"/>
      <c r="BY2" s="211"/>
      <c r="BZ2" s="211"/>
      <c r="CA2" s="211"/>
      <c r="CB2" s="211"/>
      <c r="CC2" s="211"/>
      <c r="CD2" s="211"/>
      <c r="CE2" s="211"/>
      <c r="CF2" s="211"/>
      <c r="CG2" s="211"/>
      <c r="CH2" s="211"/>
      <c r="CI2" s="211"/>
      <c r="CJ2" s="211"/>
      <c r="CK2" s="211"/>
      <c r="CL2" s="211"/>
      <c r="CM2" s="211"/>
      <c r="CN2" s="211"/>
      <c r="CO2" s="211"/>
      <c r="CP2" s="211"/>
      <c r="CQ2" s="211"/>
      <c r="CR2" s="211"/>
      <c r="CS2" s="211"/>
      <c r="CT2" s="211"/>
      <c r="CU2" s="211"/>
      <c r="CV2" s="211"/>
      <c r="CW2" s="211"/>
      <c r="CX2" s="211"/>
      <c r="CY2" s="211"/>
      <c r="CZ2" s="211"/>
      <c r="DA2" s="211"/>
      <c r="DB2" s="211"/>
      <c r="DC2" s="211"/>
      <c r="DD2" s="211"/>
      <c r="DE2" s="211"/>
      <c r="DF2" s="211"/>
      <c r="DG2" s="211"/>
      <c r="DH2" s="211"/>
      <c r="DI2" s="211"/>
    </row>
    <row r="3" spans="1:113" ht="18" customHeight="1">
      <c r="A3" s="105" t="s">
        <v>4</v>
      </c>
      <c r="DI3" s="106" t="s">
        <v>5</v>
      </c>
    </row>
    <row r="4" spans="1:113" ht="18" customHeight="1">
      <c r="A4" s="205" t="s">
        <v>57</v>
      </c>
      <c r="B4" s="206"/>
      <c r="C4" s="206"/>
      <c r="D4" s="206"/>
      <c r="E4" s="207"/>
      <c r="F4" s="208" t="s">
        <v>58</v>
      </c>
      <c r="G4" s="205" t="s">
        <v>169</v>
      </c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7"/>
      <c r="U4" s="205" t="s">
        <v>170</v>
      </c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7"/>
      <c r="AW4" s="205" t="s">
        <v>171</v>
      </c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7"/>
      <c r="BJ4" s="205" t="s">
        <v>172</v>
      </c>
      <c r="BK4" s="206"/>
      <c r="BL4" s="206"/>
      <c r="BM4" s="206"/>
      <c r="BN4" s="207"/>
      <c r="BO4" s="205" t="s">
        <v>173</v>
      </c>
      <c r="BP4" s="206"/>
      <c r="BQ4" s="206"/>
      <c r="BR4" s="206"/>
      <c r="BS4" s="206"/>
      <c r="BT4" s="206"/>
      <c r="BU4" s="206"/>
      <c r="BV4" s="206"/>
      <c r="BW4" s="206"/>
      <c r="BX4" s="206"/>
      <c r="BY4" s="206"/>
      <c r="BZ4" s="206"/>
      <c r="CA4" s="207"/>
      <c r="CB4" s="205" t="s">
        <v>174</v>
      </c>
      <c r="CC4" s="206"/>
      <c r="CD4" s="206"/>
      <c r="CE4" s="206"/>
      <c r="CF4" s="206"/>
      <c r="CG4" s="206"/>
      <c r="CH4" s="206"/>
      <c r="CI4" s="206"/>
      <c r="CJ4" s="206"/>
      <c r="CK4" s="206"/>
      <c r="CL4" s="206"/>
      <c r="CM4" s="206"/>
      <c r="CN4" s="206"/>
      <c r="CO4" s="206"/>
      <c r="CP4" s="206"/>
      <c r="CQ4" s="206"/>
      <c r="CR4" s="207"/>
      <c r="CS4" s="205" t="s">
        <v>175</v>
      </c>
      <c r="CT4" s="206"/>
      <c r="CU4" s="207"/>
      <c r="CV4" s="205" t="s">
        <v>176</v>
      </c>
      <c r="CW4" s="206"/>
      <c r="CX4" s="206"/>
      <c r="CY4" s="206"/>
      <c r="CZ4" s="206"/>
      <c r="DA4" s="207"/>
      <c r="DB4" s="205" t="s">
        <v>177</v>
      </c>
      <c r="DC4" s="206"/>
      <c r="DD4" s="207"/>
      <c r="DE4" s="205" t="s">
        <v>178</v>
      </c>
      <c r="DF4" s="206"/>
      <c r="DG4" s="206"/>
      <c r="DH4" s="206"/>
      <c r="DI4" s="207"/>
    </row>
    <row r="5" spans="1:113" ht="18" customHeight="1">
      <c r="A5" s="205" t="s">
        <v>68</v>
      </c>
      <c r="B5" s="206"/>
      <c r="C5" s="207"/>
      <c r="D5" s="208" t="s">
        <v>69</v>
      </c>
      <c r="E5" s="208" t="s">
        <v>70</v>
      </c>
      <c r="F5" s="210"/>
      <c r="G5" s="203" t="s">
        <v>158</v>
      </c>
      <c r="H5" s="203" t="s">
        <v>179</v>
      </c>
      <c r="I5" s="203" t="s">
        <v>180</v>
      </c>
      <c r="J5" s="203" t="s">
        <v>181</v>
      </c>
      <c r="K5" s="203" t="s">
        <v>182</v>
      </c>
      <c r="L5" s="203" t="s">
        <v>183</v>
      </c>
      <c r="M5" s="203" t="s">
        <v>184</v>
      </c>
      <c r="N5" s="203" t="s">
        <v>185</v>
      </c>
      <c r="O5" s="203" t="s">
        <v>186</v>
      </c>
      <c r="P5" s="203" t="s">
        <v>187</v>
      </c>
      <c r="Q5" s="203" t="s">
        <v>188</v>
      </c>
      <c r="R5" s="203" t="s">
        <v>189</v>
      </c>
      <c r="S5" s="203" t="s">
        <v>190</v>
      </c>
      <c r="T5" s="203" t="s">
        <v>191</v>
      </c>
      <c r="U5" s="203" t="s">
        <v>158</v>
      </c>
      <c r="V5" s="203" t="s">
        <v>192</v>
      </c>
      <c r="W5" s="203" t="s">
        <v>193</v>
      </c>
      <c r="X5" s="203" t="s">
        <v>194</v>
      </c>
      <c r="Y5" s="203" t="s">
        <v>195</v>
      </c>
      <c r="Z5" s="203" t="s">
        <v>196</v>
      </c>
      <c r="AA5" s="203" t="s">
        <v>197</v>
      </c>
      <c r="AB5" s="203" t="s">
        <v>198</v>
      </c>
      <c r="AC5" s="203" t="s">
        <v>199</v>
      </c>
      <c r="AD5" s="203" t="s">
        <v>200</v>
      </c>
      <c r="AE5" s="203" t="s">
        <v>201</v>
      </c>
      <c r="AF5" s="203" t="s">
        <v>202</v>
      </c>
      <c r="AG5" s="203" t="s">
        <v>203</v>
      </c>
      <c r="AH5" s="203" t="s">
        <v>204</v>
      </c>
      <c r="AI5" s="203" t="s">
        <v>205</v>
      </c>
      <c r="AJ5" s="203" t="s">
        <v>206</v>
      </c>
      <c r="AK5" s="203" t="s">
        <v>207</v>
      </c>
      <c r="AL5" s="203" t="s">
        <v>208</v>
      </c>
      <c r="AM5" s="203" t="s">
        <v>209</v>
      </c>
      <c r="AN5" s="203" t="s">
        <v>210</v>
      </c>
      <c r="AO5" s="203" t="s">
        <v>211</v>
      </c>
      <c r="AP5" s="203" t="s">
        <v>212</v>
      </c>
      <c r="AQ5" s="203" t="s">
        <v>213</v>
      </c>
      <c r="AR5" s="203" t="s">
        <v>214</v>
      </c>
      <c r="AS5" s="203" t="s">
        <v>215</v>
      </c>
      <c r="AT5" s="203" t="s">
        <v>216</v>
      </c>
      <c r="AU5" s="203" t="s">
        <v>217</v>
      </c>
      <c r="AV5" s="203" t="s">
        <v>218</v>
      </c>
      <c r="AW5" s="203" t="s">
        <v>158</v>
      </c>
      <c r="AX5" s="203" t="s">
        <v>219</v>
      </c>
      <c r="AY5" s="203" t="s">
        <v>220</v>
      </c>
      <c r="AZ5" s="203" t="s">
        <v>221</v>
      </c>
      <c r="BA5" s="203" t="s">
        <v>222</v>
      </c>
      <c r="BB5" s="203" t="s">
        <v>223</v>
      </c>
      <c r="BC5" s="203" t="s">
        <v>224</v>
      </c>
      <c r="BD5" s="203" t="s">
        <v>225</v>
      </c>
      <c r="BE5" s="203" t="s">
        <v>226</v>
      </c>
      <c r="BF5" s="203" t="s">
        <v>227</v>
      </c>
      <c r="BG5" s="203" t="s">
        <v>228</v>
      </c>
      <c r="BH5" s="203" t="s">
        <v>229</v>
      </c>
      <c r="BI5" s="203" t="s">
        <v>230</v>
      </c>
      <c r="BJ5" s="203" t="s">
        <v>158</v>
      </c>
      <c r="BK5" s="203" t="s">
        <v>231</v>
      </c>
      <c r="BL5" s="203" t="s">
        <v>232</v>
      </c>
      <c r="BM5" s="203" t="s">
        <v>233</v>
      </c>
      <c r="BN5" s="203" t="s">
        <v>234</v>
      </c>
      <c r="BO5" s="203" t="s">
        <v>158</v>
      </c>
      <c r="BP5" s="203" t="s">
        <v>235</v>
      </c>
      <c r="BQ5" s="203" t="s">
        <v>236</v>
      </c>
      <c r="BR5" s="203" t="s">
        <v>237</v>
      </c>
      <c r="BS5" s="203" t="s">
        <v>238</v>
      </c>
      <c r="BT5" s="203" t="s">
        <v>239</v>
      </c>
      <c r="BU5" s="203" t="s">
        <v>240</v>
      </c>
      <c r="BV5" s="203" t="s">
        <v>241</v>
      </c>
      <c r="BW5" s="203" t="s">
        <v>242</v>
      </c>
      <c r="BX5" s="203" t="s">
        <v>243</v>
      </c>
      <c r="BY5" s="203" t="s">
        <v>244</v>
      </c>
      <c r="BZ5" s="203" t="s">
        <v>245</v>
      </c>
      <c r="CA5" s="203" t="s">
        <v>246</v>
      </c>
      <c r="CB5" s="203" t="s">
        <v>158</v>
      </c>
      <c r="CC5" s="203" t="s">
        <v>235</v>
      </c>
      <c r="CD5" s="203" t="s">
        <v>236</v>
      </c>
      <c r="CE5" s="203" t="s">
        <v>237</v>
      </c>
      <c r="CF5" s="203" t="s">
        <v>238</v>
      </c>
      <c r="CG5" s="203" t="s">
        <v>239</v>
      </c>
      <c r="CH5" s="203" t="s">
        <v>240</v>
      </c>
      <c r="CI5" s="203" t="s">
        <v>241</v>
      </c>
      <c r="CJ5" s="203" t="s">
        <v>247</v>
      </c>
      <c r="CK5" s="203" t="s">
        <v>248</v>
      </c>
      <c r="CL5" s="203" t="s">
        <v>249</v>
      </c>
      <c r="CM5" s="203" t="s">
        <v>250</v>
      </c>
      <c r="CN5" s="203" t="s">
        <v>242</v>
      </c>
      <c r="CO5" s="203" t="s">
        <v>243</v>
      </c>
      <c r="CP5" s="203" t="s">
        <v>244</v>
      </c>
      <c r="CQ5" s="203" t="s">
        <v>245</v>
      </c>
      <c r="CR5" s="203" t="s">
        <v>251</v>
      </c>
      <c r="CS5" s="203" t="s">
        <v>158</v>
      </c>
      <c r="CT5" s="203" t="s">
        <v>252</v>
      </c>
      <c r="CU5" s="203" t="s">
        <v>253</v>
      </c>
      <c r="CV5" s="203" t="s">
        <v>158</v>
      </c>
      <c r="CW5" s="203" t="s">
        <v>252</v>
      </c>
      <c r="CX5" s="203" t="s">
        <v>254</v>
      </c>
      <c r="CY5" s="203" t="s">
        <v>255</v>
      </c>
      <c r="CZ5" s="203" t="s">
        <v>256</v>
      </c>
      <c r="DA5" s="203" t="s">
        <v>253</v>
      </c>
      <c r="DB5" s="203" t="s">
        <v>158</v>
      </c>
      <c r="DC5" s="203" t="s">
        <v>257</v>
      </c>
      <c r="DD5" s="203" t="s">
        <v>258</v>
      </c>
      <c r="DE5" s="203" t="s">
        <v>158</v>
      </c>
      <c r="DF5" s="203" t="s">
        <v>259</v>
      </c>
      <c r="DG5" s="203" t="s">
        <v>260</v>
      </c>
      <c r="DH5" s="203" t="s">
        <v>261</v>
      </c>
      <c r="DI5" s="203" t="s">
        <v>178</v>
      </c>
    </row>
    <row r="6" spans="1:113" ht="18" customHeight="1">
      <c r="A6" s="107" t="s">
        <v>71</v>
      </c>
      <c r="B6" s="107" t="s">
        <v>72</v>
      </c>
      <c r="C6" s="107" t="s">
        <v>73</v>
      </c>
      <c r="D6" s="209"/>
      <c r="E6" s="209"/>
      <c r="F6" s="209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4"/>
      <c r="BV6" s="204"/>
      <c r="BW6" s="204"/>
      <c r="BX6" s="204"/>
      <c r="BY6" s="204"/>
      <c r="BZ6" s="204"/>
      <c r="CA6" s="204"/>
      <c r="CB6" s="204"/>
      <c r="CC6" s="204"/>
      <c r="CD6" s="204"/>
      <c r="CE6" s="204"/>
      <c r="CF6" s="204"/>
      <c r="CG6" s="204"/>
      <c r="CH6" s="204"/>
      <c r="CI6" s="204"/>
      <c r="CJ6" s="204"/>
      <c r="CK6" s="204"/>
      <c r="CL6" s="204"/>
      <c r="CM6" s="204"/>
      <c r="CN6" s="204"/>
      <c r="CO6" s="204"/>
      <c r="CP6" s="204"/>
      <c r="CQ6" s="204"/>
      <c r="CR6" s="204"/>
      <c r="CS6" s="204"/>
      <c r="CT6" s="204"/>
      <c r="CU6" s="204"/>
      <c r="CV6" s="204"/>
      <c r="CW6" s="204"/>
      <c r="CX6" s="204"/>
      <c r="CY6" s="204"/>
      <c r="CZ6" s="204"/>
      <c r="DA6" s="204"/>
      <c r="DB6" s="204"/>
      <c r="DC6" s="204"/>
      <c r="DD6" s="204"/>
      <c r="DE6" s="204"/>
      <c r="DF6" s="204"/>
      <c r="DG6" s="204"/>
      <c r="DH6" s="204"/>
      <c r="DI6" s="204"/>
    </row>
    <row r="7" spans="1:113" ht="18" customHeight="1">
      <c r="A7" s="108" t="s">
        <v>46</v>
      </c>
      <c r="B7" s="108" t="s">
        <v>46</v>
      </c>
      <c r="C7" s="108" t="s">
        <v>46</v>
      </c>
      <c r="D7" s="108" t="s">
        <v>46</v>
      </c>
      <c r="E7" s="108" t="s">
        <v>58</v>
      </c>
      <c r="F7" s="109">
        <f aca="true" t="shared" si="0" ref="F7:F15">SUM(G7,U7,AW7,BJ7,BO7,CB7,CS7,CV7,DB7,DE7)</f>
        <v>5253.006221</v>
      </c>
      <c r="G7" s="109">
        <v>3612.222061</v>
      </c>
      <c r="H7" s="109">
        <v>1467.45072</v>
      </c>
      <c r="I7" s="109">
        <v>112.834032</v>
      </c>
      <c r="J7" s="109">
        <v>0</v>
      </c>
      <c r="K7" s="109">
        <v>0</v>
      </c>
      <c r="L7" s="109">
        <v>994.86996</v>
      </c>
      <c r="M7" s="109">
        <v>412.519603</v>
      </c>
      <c r="N7" s="109">
        <v>206.259802</v>
      </c>
      <c r="O7" s="109">
        <v>176.85628</v>
      </c>
      <c r="P7" s="109">
        <v>0</v>
      </c>
      <c r="Q7" s="109">
        <v>230.71</v>
      </c>
      <c r="R7" s="109">
        <v>0.407664</v>
      </c>
      <c r="S7" s="109">
        <v>0</v>
      </c>
      <c r="T7" s="109">
        <v>10.314</v>
      </c>
      <c r="U7" s="109">
        <v>363.2011</v>
      </c>
      <c r="V7" s="109">
        <v>300</v>
      </c>
      <c r="W7" s="109">
        <v>0</v>
      </c>
      <c r="X7" s="109">
        <v>0</v>
      </c>
      <c r="Y7" s="109">
        <v>0</v>
      </c>
      <c r="Z7" s="109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09">
        <v>0</v>
      </c>
      <c r="AO7" s="109">
        <v>0</v>
      </c>
      <c r="AP7" s="109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63.2011</v>
      </c>
      <c r="AW7" s="109">
        <v>1277.58306</v>
      </c>
      <c r="AX7" s="109">
        <v>65.75676</v>
      </c>
      <c r="AY7" s="109">
        <v>0</v>
      </c>
      <c r="AZ7" s="109">
        <v>0</v>
      </c>
      <c r="BA7" s="109">
        <v>0</v>
      </c>
      <c r="BB7" s="109">
        <v>0</v>
      </c>
      <c r="BC7" s="109">
        <v>0</v>
      </c>
      <c r="BD7" s="109">
        <v>0</v>
      </c>
      <c r="BE7" s="109">
        <v>0</v>
      </c>
      <c r="BF7" s="109">
        <v>0</v>
      </c>
      <c r="BG7" s="109">
        <v>0</v>
      </c>
      <c r="BH7" s="109">
        <v>0</v>
      </c>
      <c r="BI7" s="109">
        <v>1211.8263</v>
      </c>
      <c r="BJ7" s="109">
        <v>0</v>
      </c>
      <c r="BK7" s="109">
        <v>0</v>
      </c>
      <c r="BL7" s="109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09">
        <v>0</v>
      </c>
      <c r="BT7" s="109">
        <v>0</v>
      </c>
      <c r="BU7" s="109">
        <v>0</v>
      </c>
      <c r="BV7" s="109">
        <v>0</v>
      </c>
      <c r="BW7" s="109">
        <v>0</v>
      </c>
      <c r="BX7" s="109">
        <v>0</v>
      </c>
      <c r="BY7" s="109">
        <v>0</v>
      </c>
      <c r="BZ7" s="109">
        <v>0</v>
      </c>
      <c r="CA7" s="109">
        <v>0</v>
      </c>
      <c r="CB7" s="109">
        <v>0</v>
      </c>
      <c r="CC7" s="109">
        <v>0</v>
      </c>
      <c r="CD7" s="109">
        <v>0</v>
      </c>
      <c r="CE7" s="109">
        <v>0</v>
      </c>
      <c r="CF7" s="109">
        <v>0</v>
      </c>
      <c r="CG7" s="109">
        <v>0</v>
      </c>
      <c r="CH7" s="109">
        <v>0</v>
      </c>
      <c r="CI7" s="109">
        <v>0</v>
      </c>
      <c r="CJ7" s="109">
        <v>0</v>
      </c>
      <c r="CK7" s="109">
        <v>0</v>
      </c>
      <c r="CL7" s="109">
        <v>0</v>
      </c>
      <c r="CM7" s="109">
        <v>0</v>
      </c>
      <c r="CN7" s="109">
        <v>0</v>
      </c>
      <c r="CO7" s="109">
        <v>0</v>
      </c>
      <c r="CP7" s="109">
        <v>0</v>
      </c>
      <c r="CQ7" s="109">
        <v>0</v>
      </c>
      <c r="CR7" s="109">
        <v>0</v>
      </c>
      <c r="CS7" s="109">
        <v>0</v>
      </c>
      <c r="CT7" s="109">
        <v>0</v>
      </c>
      <c r="CU7" s="109">
        <v>0</v>
      </c>
      <c r="CV7" s="109">
        <v>0</v>
      </c>
      <c r="CW7" s="109">
        <v>0</v>
      </c>
      <c r="CX7" s="109">
        <v>0</v>
      </c>
      <c r="CY7" s="109">
        <v>0</v>
      </c>
      <c r="CZ7" s="109">
        <v>0</v>
      </c>
      <c r="DA7" s="109">
        <v>0</v>
      </c>
      <c r="DB7" s="109">
        <v>0</v>
      </c>
      <c r="DC7" s="109">
        <v>0</v>
      </c>
      <c r="DD7" s="109">
        <v>0</v>
      </c>
      <c r="DE7" s="109">
        <v>0</v>
      </c>
      <c r="DF7" s="109">
        <v>0</v>
      </c>
      <c r="DG7" s="109">
        <v>0</v>
      </c>
      <c r="DH7" s="109">
        <v>0</v>
      </c>
      <c r="DI7" s="109">
        <v>0</v>
      </c>
    </row>
    <row r="8" spans="1:113" ht="18" customHeight="1">
      <c r="A8" s="108" t="s">
        <v>46</v>
      </c>
      <c r="B8" s="108" t="s">
        <v>46</v>
      </c>
      <c r="C8" s="108" t="s">
        <v>46</v>
      </c>
      <c r="D8" s="108" t="s">
        <v>46</v>
      </c>
      <c r="E8" s="108" t="s">
        <v>0</v>
      </c>
      <c r="F8" s="109">
        <f t="shared" si="0"/>
        <v>5253.006221</v>
      </c>
      <c r="G8" s="109">
        <v>3612.222061</v>
      </c>
      <c r="H8" s="109">
        <v>1467.45072</v>
      </c>
      <c r="I8" s="109">
        <v>112.834032</v>
      </c>
      <c r="J8" s="109">
        <v>0</v>
      </c>
      <c r="K8" s="109">
        <v>0</v>
      </c>
      <c r="L8" s="109">
        <v>994.86996</v>
      </c>
      <c r="M8" s="109">
        <v>412.519603</v>
      </c>
      <c r="N8" s="109">
        <v>206.259802</v>
      </c>
      <c r="O8" s="109">
        <v>176.85628</v>
      </c>
      <c r="P8" s="109">
        <v>0</v>
      </c>
      <c r="Q8" s="109">
        <v>230.71</v>
      </c>
      <c r="R8" s="109">
        <v>0.407664</v>
      </c>
      <c r="S8" s="109">
        <v>0</v>
      </c>
      <c r="T8" s="109">
        <v>10.314</v>
      </c>
      <c r="U8" s="109">
        <v>363.2011</v>
      </c>
      <c r="V8" s="109">
        <v>300</v>
      </c>
      <c r="W8" s="109">
        <v>0</v>
      </c>
      <c r="X8" s="109">
        <v>0</v>
      </c>
      <c r="Y8" s="109">
        <v>0</v>
      </c>
      <c r="Z8" s="109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09">
        <v>0</v>
      </c>
      <c r="AL8" s="109">
        <v>0</v>
      </c>
      <c r="AM8" s="109">
        <v>0</v>
      </c>
      <c r="AN8" s="109">
        <v>0</v>
      </c>
      <c r="AO8" s="109">
        <v>0</v>
      </c>
      <c r="AP8" s="109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63.2011</v>
      </c>
      <c r="AW8" s="109">
        <v>1277.58306</v>
      </c>
      <c r="AX8" s="109">
        <v>65.75676</v>
      </c>
      <c r="AY8" s="109">
        <v>0</v>
      </c>
      <c r="AZ8" s="109">
        <v>0</v>
      </c>
      <c r="BA8" s="109">
        <v>0</v>
      </c>
      <c r="BB8" s="109">
        <v>0</v>
      </c>
      <c r="BC8" s="109">
        <v>0</v>
      </c>
      <c r="BD8" s="109">
        <v>0</v>
      </c>
      <c r="BE8" s="109">
        <v>0</v>
      </c>
      <c r="BF8" s="109">
        <v>0</v>
      </c>
      <c r="BG8" s="109">
        <v>0</v>
      </c>
      <c r="BH8" s="109">
        <v>0</v>
      </c>
      <c r="BI8" s="109">
        <v>1211.8263</v>
      </c>
      <c r="BJ8" s="109">
        <v>0</v>
      </c>
      <c r="BK8" s="109">
        <v>0</v>
      </c>
      <c r="BL8" s="109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09">
        <v>0</v>
      </c>
      <c r="BT8" s="109">
        <v>0</v>
      </c>
      <c r="BU8" s="109">
        <v>0</v>
      </c>
      <c r="BV8" s="109">
        <v>0</v>
      </c>
      <c r="BW8" s="109">
        <v>0</v>
      </c>
      <c r="BX8" s="109">
        <v>0</v>
      </c>
      <c r="BY8" s="109">
        <v>0</v>
      </c>
      <c r="BZ8" s="109">
        <v>0</v>
      </c>
      <c r="CA8" s="109">
        <v>0</v>
      </c>
      <c r="CB8" s="109">
        <v>0</v>
      </c>
      <c r="CC8" s="109">
        <v>0</v>
      </c>
      <c r="CD8" s="109">
        <v>0</v>
      </c>
      <c r="CE8" s="109">
        <v>0</v>
      </c>
      <c r="CF8" s="109">
        <v>0</v>
      </c>
      <c r="CG8" s="109">
        <v>0</v>
      </c>
      <c r="CH8" s="109">
        <v>0</v>
      </c>
      <c r="CI8" s="109">
        <v>0</v>
      </c>
      <c r="CJ8" s="109">
        <v>0</v>
      </c>
      <c r="CK8" s="109">
        <v>0</v>
      </c>
      <c r="CL8" s="109">
        <v>0</v>
      </c>
      <c r="CM8" s="109">
        <v>0</v>
      </c>
      <c r="CN8" s="109">
        <v>0</v>
      </c>
      <c r="CO8" s="109">
        <v>0</v>
      </c>
      <c r="CP8" s="109">
        <v>0</v>
      </c>
      <c r="CQ8" s="109">
        <v>0</v>
      </c>
      <c r="CR8" s="109">
        <v>0</v>
      </c>
      <c r="CS8" s="109">
        <v>0</v>
      </c>
      <c r="CT8" s="109">
        <v>0</v>
      </c>
      <c r="CU8" s="109">
        <v>0</v>
      </c>
      <c r="CV8" s="109">
        <v>0</v>
      </c>
      <c r="CW8" s="109">
        <v>0</v>
      </c>
      <c r="CX8" s="109">
        <v>0</v>
      </c>
      <c r="CY8" s="109">
        <v>0</v>
      </c>
      <c r="CZ8" s="109">
        <v>0</v>
      </c>
      <c r="DA8" s="109">
        <v>0</v>
      </c>
      <c r="DB8" s="109">
        <v>0</v>
      </c>
      <c r="DC8" s="109">
        <v>0</v>
      </c>
      <c r="DD8" s="109">
        <v>0</v>
      </c>
      <c r="DE8" s="109">
        <v>0</v>
      </c>
      <c r="DF8" s="109">
        <v>0</v>
      </c>
      <c r="DG8" s="109">
        <v>0</v>
      </c>
      <c r="DH8" s="109">
        <v>0</v>
      </c>
      <c r="DI8" s="109">
        <v>0</v>
      </c>
    </row>
    <row r="9" spans="1:113" ht="18" customHeight="1">
      <c r="A9" s="108" t="s">
        <v>79</v>
      </c>
      <c r="B9" s="108" t="s">
        <v>80</v>
      </c>
      <c r="C9" s="108" t="s">
        <v>81</v>
      </c>
      <c r="D9" s="108" t="s">
        <v>77</v>
      </c>
      <c r="E9" s="108" t="s">
        <v>82</v>
      </c>
      <c r="F9" s="109">
        <f t="shared" si="0"/>
        <v>1277.58306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  <c r="T9" s="109">
        <v>0</v>
      </c>
      <c r="U9" s="109">
        <v>0</v>
      </c>
      <c r="V9" s="109">
        <v>0</v>
      </c>
      <c r="W9" s="109">
        <v>0</v>
      </c>
      <c r="X9" s="109">
        <v>0</v>
      </c>
      <c r="Y9" s="109">
        <v>0</v>
      </c>
      <c r="Z9" s="109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09">
        <v>0</v>
      </c>
      <c r="AL9" s="109">
        <v>0</v>
      </c>
      <c r="AM9" s="109">
        <v>0</v>
      </c>
      <c r="AN9" s="109">
        <v>0</v>
      </c>
      <c r="AO9" s="109">
        <v>0</v>
      </c>
      <c r="AP9" s="109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1277.58306</v>
      </c>
      <c r="AX9" s="109">
        <v>65.75676</v>
      </c>
      <c r="AY9" s="109">
        <v>0</v>
      </c>
      <c r="AZ9" s="109">
        <v>0</v>
      </c>
      <c r="BA9" s="109">
        <v>0</v>
      </c>
      <c r="BB9" s="109">
        <v>0</v>
      </c>
      <c r="BC9" s="109">
        <v>0</v>
      </c>
      <c r="BD9" s="109">
        <v>0</v>
      </c>
      <c r="BE9" s="109">
        <v>0</v>
      </c>
      <c r="BF9" s="109">
        <v>0</v>
      </c>
      <c r="BG9" s="109">
        <v>0</v>
      </c>
      <c r="BH9" s="109">
        <v>0</v>
      </c>
      <c r="BI9" s="109">
        <v>1211.8263</v>
      </c>
      <c r="BJ9" s="109">
        <v>0</v>
      </c>
      <c r="BK9" s="109">
        <v>0</v>
      </c>
      <c r="BL9" s="109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09">
        <v>0</v>
      </c>
      <c r="BT9" s="109">
        <v>0</v>
      </c>
      <c r="BU9" s="109">
        <v>0</v>
      </c>
      <c r="BV9" s="109">
        <v>0</v>
      </c>
      <c r="BW9" s="109">
        <v>0</v>
      </c>
      <c r="BX9" s="109">
        <v>0</v>
      </c>
      <c r="BY9" s="109">
        <v>0</v>
      </c>
      <c r="BZ9" s="109">
        <v>0</v>
      </c>
      <c r="CA9" s="109">
        <v>0</v>
      </c>
      <c r="CB9" s="109">
        <v>0</v>
      </c>
      <c r="CC9" s="109">
        <v>0</v>
      </c>
      <c r="CD9" s="109">
        <v>0</v>
      </c>
      <c r="CE9" s="109">
        <v>0</v>
      </c>
      <c r="CF9" s="109">
        <v>0</v>
      </c>
      <c r="CG9" s="109">
        <v>0</v>
      </c>
      <c r="CH9" s="109">
        <v>0</v>
      </c>
      <c r="CI9" s="109">
        <v>0</v>
      </c>
      <c r="CJ9" s="109">
        <v>0</v>
      </c>
      <c r="CK9" s="109">
        <v>0</v>
      </c>
      <c r="CL9" s="109">
        <v>0</v>
      </c>
      <c r="CM9" s="109">
        <v>0</v>
      </c>
      <c r="CN9" s="109">
        <v>0</v>
      </c>
      <c r="CO9" s="109">
        <v>0</v>
      </c>
      <c r="CP9" s="109">
        <v>0</v>
      </c>
      <c r="CQ9" s="109">
        <v>0</v>
      </c>
      <c r="CR9" s="109">
        <v>0</v>
      </c>
      <c r="CS9" s="109">
        <v>0</v>
      </c>
      <c r="CT9" s="109">
        <v>0</v>
      </c>
      <c r="CU9" s="109">
        <v>0</v>
      </c>
      <c r="CV9" s="109">
        <v>0</v>
      </c>
      <c r="CW9" s="109">
        <v>0</v>
      </c>
      <c r="CX9" s="109">
        <v>0</v>
      </c>
      <c r="CY9" s="109">
        <v>0</v>
      </c>
      <c r="CZ9" s="109">
        <v>0</v>
      </c>
      <c r="DA9" s="109">
        <v>0</v>
      </c>
      <c r="DB9" s="109">
        <v>0</v>
      </c>
      <c r="DC9" s="109">
        <v>0</v>
      </c>
      <c r="DD9" s="109">
        <v>0</v>
      </c>
      <c r="DE9" s="109">
        <v>0</v>
      </c>
      <c r="DF9" s="109">
        <v>0</v>
      </c>
      <c r="DG9" s="109">
        <v>0</v>
      </c>
      <c r="DH9" s="109">
        <v>0</v>
      </c>
      <c r="DI9" s="109">
        <v>0</v>
      </c>
    </row>
    <row r="10" spans="1:113" ht="18" customHeight="1">
      <c r="A10" s="108" t="s">
        <v>79</v>
      </c>
      <c r="B10" s="108" t="s">
        <v>80</v>
      </c>
      <c r="C10" s="108" t="s">
        <v>83</v>
      </c>
      <c r="D10" s="108" t="s">
        <v>77</v>
      </c>
      <c r="E10" s="108" t="s">
        <v>84</v>
      </c>
      <c r="F10" s="109">
        <f t="shared" si="0"/>
        <v>206.259802</v>
      </c>
      <c r="G10" s="109">
        <v>206.259802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206.259802</v>
      </c>
      <c r="O10" s="109">
        <v>0</v>
      </c>
      <c r="P10" s="109">
        <v>0</v>
      </c>
      <c r="Q10" s="109">
        <v>0</v>
      </c>
      <c r="R10" s="109">
        <v>0</v>
      </c>
      <c r="S10" s="109">
        <v>0</v>
      </c>
      <c r="T10" s="109">
        <v>0</v>
      </c>
      <c r="U10" s="109">
        <v>0</v>
      </c>
      <c r="V10" s="109">
        <v>0</v>
      </c>
      <c r="W10" s="109">
        <v>0</v>
      </c>
      <c r="X10" s="109">
        <v>0</v>
      </c>
      <c r="Y10" s="109">
        <v>0</v>
      </c>
      <c r="Z10" s="109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09">
        <v>0</v>
      </c>
      <c r="AL10" s="109">
        <v>0</v>
      </c>
      <c r="AM10" s="109">
        <v>0</v>
      </c>
      <c r="AN10" s="109">
        <v>0</v>
      </c>
      <c r="AO10" s="109">
        <v>0</v>
      </c>
      <c r="AP10" s="109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09">
        <v>0</v>
      </c>
      <c r="AZ10" s="109">
        <v>0</v>
      </c>
      <c r="BA10" s="109">
        <v>0</v>
      </c>
      <c r="BB10" s="109">
        <v>0</v>
      </c>
      <c r="BC10" s="109">
        <v>0</v>
      </c>
      <c r="BD10" s="109">
        <v>0</v>
      </c>
      <c r="BE10" s="109">
        <v>0</v>
      </c>
      <c r="BF10" s="109">
        <v>0</v>
      </c>
      <c r="BG10" s="109">
        <v>0</v>
      </c>
      <c r="BH10" s="109">
        <v>0</v>
      </c>
      <c r="BI10" s="109">
        <v>0</v>
      </c>
      <c r="BJ10" s="109">
        <v>0</v>
      </c>
      <c r="BK10" s="109">
        <v>0</v>
      </c>
      <c r="BL10" s="109">
        <v>0</v>
      </c>
      <c r="BM10" s="109">
        <v>0</v>
      </c>
      <c r="BN10" s="109">
        <v>0</v>
      </c>
      <c r="BO10" s="109">
        <v>0</v>
      </c>
      <c r="BP10" s="109">
        <v>0</v>
      </c>
      <c r="BQ10" s="109">
        <v>0</v>
      </c>
      <c r="BR10" s="109">
        <v>0</v>
      </c>
      <c r="BS10" s="109">
        <v>0</v>
      </c>
      <c r="BT10" s="109">
        <v>0</v>
      </c>
      <c r="BU10" s="109">
        <v>0</v>
      </c>
      <c r="BV10" s="109">
        <v>0</v>
      </c>
      <c r="BW10" s="109">
        <v>0</v>
      </c>
      <c r="BX10" s="109">
        <v>0</v>
      </c>
      <c r="BY10" s="109">
        <v>0</v>
      </c>
      <c r="BZ10" s="109">
        <v>0</v>
      </c>
      <c r="CA10" s="109">
        <v>0</v>
      </c>
      <c r="CB10" s="109">
        <v>0</v>
      </c>
      <c r="CC10" s="109">
        <v>0</v>
      </c>
      <c r="CD10" s="109">
        <v>0</v>
      </c>
      <c r="CE10" s="109">
        <v>0</v>
      </c>
      <c r="CF10" s="109">
        <v>0</v>
      </c>
      <c r="CG10" s="109">
        <v>0</v>
      </c>
      <c r="CH10" s="109">
        <v>0</v>
      </c>
      <c r="CI10" s="109">
        <v>0</v>
      </c>
      <c r="CJ10" s="109">
        <v>0</v>
      </c>
      <c r="CK10" s="109">
        <v>0</v>
      </c>
      <c r="CL10" s="109">
        <v>0</v>
      </c>
      <c r="CM10" s="109">
        <v>0</v>
      </c>
      <c r="CN10" s="109">
        <v>0</v>
      </c>
      <c r="CO10" s="109">
        <v>0</v>
      </c>
      <c r="CP10" s="109">
        <v>0</v>
      </c>
      <c r="CQ10" s="109">
        <v>0</v>
      </c>
      <c r="CR10" s="109">
        <v>0</v>
      </c>
      <c r="CS10" s="109">
        <v>0</v>
      </c>
      <c r="CT10" s="109">
        <v>0</v>
      </c>
      <c r="CU10" s="109">
        <v>0</v>
      </c>
      <c r="CV10" s="109">
        <v>0</v>
      </c>
      <c r="CW10" s="109">
        <v>0</v>
      </c>
      <c r="CX10" s="109">
        <v>0</v>
      </c>
      <c r="CY10" s="109">
        <v>0</v>
      </c>
      <c r="CZ10" s="109">
        <v>0</v>
      </c>
      <c r="DA10" s="109">
        <v>0</v>
      </c>
      <c r="DB10" s="109">
        <v>0</v>
      </c>
      <c r="DC10" s="109">
        <v>0</v>
      </c>
      <c r="DD10" s="109">
        <v>0</v>
      </c>
      <c r="DE10" s="109">
        <v>0</v>
      </c>
      <c r="DF10" s="109">
        <v>0</v>
      </c>
      <c r="DG10" s="109">
        <v>0</v>
      </c>
      <c r="DH10" s="109">
        <v>0</v>
      </c>
      <c r="DI10" s="109">
        <v>0</v>
      </c>
    </row>
    <row r="11" spans="1:113" ht="18" customHeight="1">
      <c r="A11" s="108" t="s">
        <v>85</v>
      </c>
      <c r="B11" s="108" t="s">
        <v>81</v>
      </c>
      <c r="C11" s="108" t="s">
        <v>86</v>
      </c>
      <c r="D11" s="108" t="s">
        <v>77</v>
      </c>
      <c r="E11" s="108" t="s">
        <v>87</v>
      </c>
      <c r="F11" s="109">
        <f t="shared" si="0"/>
        <v>3071.000884</v>
      </c>
      <c r="G11" s="109">
        <v>3007.799784</v>
      </c>
      <c r="H11" s="109">
        <v>1467.45072</v>
      </c>
      <c r="I11" s="109">
        <v>112.834032</v>
      </c>
      <c r="J11" s="109">
        <v>0</v>
      </c>
      <c r="K11" s="109">
        <v>0</v>
      </c>
      <c r="L11" s="109">
        <v>994.86996</v>
      </c>
      <c r="M11" s="109">
        <v>412.519603</v>
      </c>
      <c r="N11" s="109">
        <v>0</v>
      </c>
      <c r="O11" s="109">
        <v>0</v>
      </c>
      <c r="P11" s="109">
        <v>0</v>
      </c>
      <c r="Q11" s="109">
        <v>9.811469</v>
      </c>
      <c r="R11" s="109">
        <v>0</v>
      </c>
      <c r="S11" s="109">
        <v>0</v>
      </c>
      <c r="T11" s="109">
        <v>10.314</v>
      </c>
      <c r="U11" s="109">
        <v>63.2011</v>
      </c>
      <c r="V11" s="109">
        <v>0</v>
      </c>
      <c r="W11" s="109">
        <v>0</v>
      </c>
      <c r="X11" s="109">
        <v>0</v>
      </c>
      <c r="Y11" s="109">
        <v>0</v>
      </c>
      <c r="Z11" s="109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09">
        <v>0</v>
      </c>
      <c r="AL11" s="109">
        <v>0</v>
      </c>
      <c r="AM11" s="109">
        <v>0</v>
      </c>
      <c r="AN11" s="109">
        <v>0</v>
      </c>
      <c r="AO11" s="109">
        <v>0</v>
      </c>
      <c r="AP11" s="109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63.2011</v>
      </c>
      <c r="AW11" s="109">
        <v>0</v>
      </c>
      <c r="AX11" s="109">
        <v>0</v>
      </c>
      <c r="AY11" s="109">
        <v>0</v>
      </c>
      <c r="AZ11" s="109">
        <v>0</v>
      </c>
      <c r="BA11" s="109">
        <v>0</v>
      </c>
      <c r="BB11" s="109">
        <v>0</v>
      </c>
      <c r="BC11" s="109">
        <v>0</v>
      </c>
      <c r="BD11" s="109">
        <v>0</v>
      </c>
      <c r="BE11" s="109">
        <v>0</v>
      </c>
      <c r="BF11" s="109">
        <v>0</v>
      </c>
      <c r="BG11" s="109">
        <v>0</v>
      </c>
      <c r="BH11" s="109">
        <v>0</v>
      </c>
      <c r="BI11" s="109">
        <v>0</v>
      </c>
      <c r="BJ11" s="109">
        <v>0</v>
      </c>
      <c r="BK11" s="109">
        <v>0</v>
      </c>
      <c r="BL11" s="109">
        <v>0</v>
      </c>
      <c r="BM11" s="109">
        <v>0</v>
      </c>
      <c r="BN11" s="109">
        <v>0</v>
      </c>
      <c r="BO11" s="109">
        <v>0</v>
      </c>
      <c r="BP11" s="109">
        <v>0</v>
      </c>
      <c r="BQ11" s="109">
        <v>0</v>
      </c>
      <c r="BR11" s="109">
        <v>0</v>
      </c>
      <c r="BS11" s="109">
        <v>0</v>
      </c>
      <c r="BT11" s="109">
        <v>0</v>
      </c>
      <c r="BU11" s="109">
        <v>0</v>
      </c>
      <c r="BV11" s="109">
        <v>0</v>
      </c>
      <c r="BW11" s="109">
        <v>0</v>
      </c>
      <c r="BX11" s="109">
        <v>0</v>
      </c>
      <c r="BY11" s="109">
        <v>0</v>
      </c>
      <c r="BZ11" s="109">
        <v>0</v>
      </c>
      <c r="CA11" s="109">
        <v>0</v>
      </c>
      <c r="CB11" s="109">
        <v>0</v>
      </c>
      <c r="CC11" s="109">
        <v>0</v>
      </c>
      <c r="CD11" s="109">
        <v>0</v>
      </c>
      <c r="CE11" s="109">
        <v>0</v>
      </c>
      <c r="CF11" s="109">
        <v>0</v>
      </c>
      <c r="CG11" s="109">
        <v>0</v>
      </c>
      <c r="CH11" s="109">
        <v>0</v>
      </c>
      <c r="CI11" s="109">
        <v>0</v>
      </c>
      <c r="CJ11" s="109">
        <v>0</v>
      </c>
      <c r="CK11" s="109">
        <v>0</v>
      </c>
      <c r="CL11" s="109">
        <v>0</v>
      </c>
      <c r="CM11" s="109">
        <v>0</v>
      </c>
      <c r="CN11" s="109">
        <v>0</v>
      </c>
      <c r="CO11" s="109">
        <v>0</v>
      </c>
      <c r="CP11" s="109">
        <v>0</v>
      </c>
      <c r="CQ11" s="109">
        <v>0</v>
      </c>
      <c r="CR11" s="109">
        <v>0</v>
      </c>
      <c r="CS11" s="109">
        <v>0</v>
      </c>
      <c r="CT11" s="109">
        <v>0</v>
      </c>
      <c r="CU11" s="109">
        <v>0</v>
      </c>
      <c r="CV11" s="109">
        <v>0</v>
      </c>
      <c r="CW11" s="109">
        <v>0</v>
      </c>
      <c r="CX11" s="109">
        <v>0</v>
      </c>
      <c r="CY11" s="109">
        <v>0</v>
      </c>
      <c r="CZ11" s="109">
        <v>0</v>
      </c>
      <c r="DA11" s="109">
        <v>0</v>
      </c>
      <c r="DB11" s="109">
        <v>0</v>
      </c>
      <c r="DC11" s="109">
        <v>0</v>
      </c>
      <c r="DD11" s="109">
        <v>0</v>
      </c>
      <c r="DE11" s="109">
        <v>0</v>
      </c>
      <c r="DF11" s="109">
        <v>0</v>
      </c>
      <c r="DG11" s="109">
        <v>0</v>
      </c>
      <c r="DH11" s="109">
        <v>0</v>
      </c>
      <c r="DI11" s="109">
        <v>0</v>
      </c>
    </row>
    <row r="12" spans="1:113" ht="18" customHeight="1">
      <c r="A12" s="108" t="s">
        <v>85</v>
      </c>
      <c r="B12" s="108" t="s">
        <v>81</v>
      </c>
      <c r="C12" s="108" t="s">
        <v>88</v>
      </c>
      <c r="D12" s="108" t="s">
        <v>77</v>
      </c>
      <c r="E12" s="108" t="s">
        <v>89</v>
      </c>
      <c r="F12" s="109">
        <f t="shared" si="0"/>
        <v>300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09">
        <v>0</v>
      </c>
      <c r="T12" s="109">
        <v>0</v>
      </c>
      <c r="U12" s="109">
        <v>300</v>
      </c>
      <c r="V12" s="109">
        <v>300</v>
      </c>
      <c r="W12" s="109">
        <v>0</v>
      </c>
      <c r="X12" s="109">
        <v>0</v>
      </c>
      <c r="Y12" s="109">
        <v>0</v>
      </c>
      <c r="Z12" s="109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09">
        <v>0</v>
      </c>
      <c r="AL12" s="109">
        <v>0</v>
      </c>
      <c r="AM12" s="109">
        <v>0</v>
      </c>
      <c r="AN12" s="109">
        <v>0</v>
      </c>
      <c r="AO12" s="109">
        <v>0</v>
      </c>
      <c r="AP12" s="109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09">
        <v>0</v>
      </c>
      <c r="AX12" s="109">
        <v>0</v>
      </c>
      <c r="AY12" s="109">
        <v>0</v>
      </c>
      <c r="AZ12" s="109">
        <v>0</v>
      </c>
      <c r="BA12" s="109">
        <v>0</v>
      </c>
      <c r="BB12" s="109">
        <v>0</v>
      </c>
      <c r="BC12" s="109">
        <v>0</v>
      </c>
      <c r="BD12" s="109">
        <v>0</v>
      </c>
      <c r="BE12" s="109">
        <v>0</v>
      </c>
      <c r="BF12" s="109">
        <v>0</v>
      </c>
      <c r="BG12" s="109">
        <v>0</v>
      </c>
      <c r="BH12" s="109">
        <v>0</v>
      </c>
      <c r="BI12" s="109">
        <v>0</v>
      </c>
      <c r="BJ12" s="109">
        <v>0</v>
      </c>
      <c r="BK12" s="109">
        <v>0</v>
      </c>
      <c r="BL12" s="109">
        <v>0</v>
      </c>
      <c r="BM12" s="109">
        <v>0</v>
      </c>
      <c r="BN12" s="109">
        <v>0</v>
      </c>
      <c r="BO12" s="109">
        <v>0</v>
      </c>
      <c r="BP12" s="109">
        <v>0</v>
      </c>
      <c r="BQ12" s="109">
        <v>0</v>
      </c>
      <c r="BR12" s="109">
        <v>0</v>
      </c>
      <c r="BS12" s="109">
        <v>0</v>
      </c>
      <c r="BT12" s="109">
        <v>0</v>
      </c>
      <c r="BU12" s="109">
        <v>0</v>
      </c>
      <c r="BV12" s="109">
        <v>0</v>
      </c>
      <c r="BW12" s="109">
        <v>0</v>
      </c>
      <c r="BX12" s="109">
        <v>0</v>
      </c>
      <c r="BY12" s="109">
        <v>0</v>
      </c>
      <c r="BZ12" s="109">
        <v>0</v>
      </c>
      <c r="CA12" s="109">
        <v>0</v>
      </c>
      <c r="CB12" s="109">
        <v>0</v>
      </c>
      <c r="CC12" s="109">
        <v>0</v>
      </c>
      <c r="CD12" s="109">
        <v>0</v>
      </c>
      <c r="CE12" s="109">
        <v>0</v>
      </c>
      <c r="CF12" s="109">
        <v>0</v>
      </c>
      <c r="CG12" s="109">
        <v>0</v>
      </c>
      <c r="CH12" s="109">
        <v>0</v>
      </c>
      <c r="CI12" s="109">
        <v>0</v>
      </c>
      <c r="CJ12" s="109">
        <v>0</v>
      </c>
      <c r="CK12" s="109">
        <v>0</v>
      </c>
      <c r="CL12" s="109">
        <v>0</v>
      </c>
      <c r="CM12" s="109">
        <v>0</v>
      </c>
      <c r="CN12" s="109">
        <v>0</v>
      </c>
      <c r="CO12" s="109">
        <v>0</v>
      </c>
      <c r="CP12" s="109">
        <v>0</v>
      </c>
      <c r="CQ12" s="109">
        <v>0</v>
      </c>
      <c r="CR12" s="109">
        <v>0</v>
      </c>
      <c r="CS12" s="109">
        <v>0</v>
      </c>
      <c r="CT12" s="109">
        <v>0</v>
      </c>
      <c r="CU12" s="109">
        <v>0</v>
      </c>
      <c r="CV12" s="109">
        <v>0</v>
      </c>
      <c r="CW12" s="109">
        <v>0</v>
      </c>
      <c r="CX12" s="109">
        <v>0</v>
      </c>
      <c r="CY12" s="109">
        <v>0</v>
      </c>
      <c r="CZ12" s="109">
        <v>0</v>
      </c>
      <c r="DA12" s="109">
        <v>0</v>
      </c>
      <c r="DB12" s="109">
        <v>0</v>
      </c>
      <c r="DC12" s="109">
        <v>0</v>
      </c>
      <c r="DD12" s="109">
        <v>0</v>
      </c>
      <c r="DE12" s="109">
        <v>0</v>
      </c>
      <c r="DF12" s="109">
        <v>0</v>
      </c>
      <c r="DG12" s="109">
        <v>0</v>
      </c>
      <c r="DH12" s="109">
        <v>0</v>
      </c>
      <c r="DI12" s="109">
        <v>0</v>
      </c>
    </row>
    <row r="13" spans="1:113" ht="18" customHeight="1">
      <c r="A13" s="108" t="s">
        <v>85</v>
      </c>
      <c r="B13" s="108" t="s">
        <v>94</v>
      </c>
      <c r="C13" s="108" t="s">
        <v>81</v>
      </c>
      <c r="D13" s="108" t="s">
        <v>77</v>
      </c>
      <c r="E13" s="108" t="s">
        <v>95</v>
      </c>
      <c r="F13" s="109">
        <f t="shared" si="0"/>
        <v>176.85628</v>
      </c>
      <c r="G13" s="109">
        <v>176.85628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176.85628</v>
      </c>
      <c r="P13" s="109">
        <v>0</v>
      </c>
      <c r="Q13" s="109">
        <v>0</v>
      </c>
      <c r="R13" s="109">
        <v>0</v>
      </c>
      <c r="S13" s="109">
        <v>0</v>
      </c>
      <c r="T13" s="109">
        <v>0</v>
      </c>
      <c r="U13" s="109">
        <v>0</v>
      </c>
      <c r="V13" s="109">
        <v>0</v>
      </c>
      <c r="W13" s="109">
        <v>0</v>
      </c>
      <c r="X13" s="109">
        <v>0</v>
      </c>
      <c r="Y13" s="109">
        <v>0</v>
      </c>
      <c r="Z13" s="109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09">
        <v>0</v>
      </c>
      <c r="AL13" s="109">
        <v>0</v>
      </c>
      <c r="AM13" s="109">
        <v>0</v>
      </c>
      <c r="AN13" s="109">
        <v>0</v>
      </c>
      <c r="AO13" s="109">
        <v>0</v>
      </c>
      <c r="AP13" s="109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09">
        <v>0</v>
      </c>
      <c r="AX13" s="109">
        <v>0</v>
      </c>
      <c r="AY13" s="109">
        <v>0</v>
      </c>
      <c r="AZ13" s="109">
        <v>0</v>
      </c>
      <c r="BA13" s="109">
        <v>0</v>
      </c>
      <c r="BB13" s="109">
        <v>0</v>
      </c>
      <c r="BC13" s="109">
        <v>0</v>
      </c>
      <c r="BD13" s="109">
        <v>0</v>
      </c>
      <c r="BE13" s="109">
        <v>0</v>
      </c>
      <c r="BF13" s="109">
        <v>0</v>
      </c>
      <c r="BG13" s="109">
        <v>0</v>
      </c>
      <c r="BH13" s="109">
        <v>0</v>
      </c>
      <c r="BI13" s="109">
        <v>0</v>
      </c>
      <c r="BJ13" s="109">
        <v>0</v>
      </c>
      <c r="BK13" s="109">
        <v>0</v>
      </c>
      <c r="BL13" s="109">
        <v>0</v>
      </c>
      <c r="BM13" s="109">
        <v>0</v>
      </c>
      <c r="BN13" s="109">
        <v>0</v>
      </c>
      <c r="BO13" s="109">
        <v>0</v>
      </c>
      <c r="BP13" s="109">
        <v>0</v>
      </c>
      <c r="BQ13" s="109">
        <v>0</v>
      </c>
      <c r="BR13" s="109">
        <v>0</v>
      </c>
      <c r="BS13" s="109">
        <v>0</v>
      </c>
      <c r="BT13" s="109">
        <v>0</v>
      </c>
      <c r="BU13" s="109">
        <v>0</v>
      </c>
      <c r="BV13" s="109">
        <v>0</v>
      </c>
      <c r="BW13" s="109">
        <v>0</v>
      </c>
      <c r="BX13" s="109">
        <v>0</v>
      </c>
      <c r="BY13" s="109">
        <v>0</v>
      </c>
      <c r="BZ13" s="109">
        <v>0</v>
      </c>
      <c r="CA13" s="109">
        <v>0</v>
      </c>
      <c r="CB13" s="109">
        <v>0</v>
      </c>
      <c r="CC13" s="109">
        <v>0</v>
      </c>
      <c r="CD13" s="109">
        <v>0</v>
      </c>
      <c r="CE13" s="109">
        <v>0</v>
      </c>
      <c r="CF13" s="109">
        <v>0</v>
      </c>
      <c r="CG13" s="109">
        <v>0</v>
      </c>
      <c r="CH13" s="109">
        <v>0</v>
      </c>
      <c r="CI13" s="109">
        <v>0</v>
      </c>
      <c r="CJ13" s="109">
        <v>0</v>
      </c>
      <c r="CK13" s="109">
        <v>0</v>
      </c>
      <c r="CL13" s="109">
        <v>0</v>
      </c>
      <c r="CM13" s="109">
        <v>0</v>
      </c>
      <c r="CN13" s="109">
        <v>0</v>
      </c>
      <c r="CO13" s="109">
        <v>0</v>
      </c>
      <c r="CP13" s="109">
        <v>0</v>
      </c>
      <c r="CQ13" s="109">
        <v>0</v>
      </c>
      <c r="CR13" s="109">
        <v>0</v>
      </c>
      <c r="CS13" s="109">
        <v>0</v>
      </c>
      <c r="CT13" s="109">
        <v>0</v>
      </c>
      <c r="CU13" s="109">
        <v>0</v>
      </c>
      <c r="CV13" s="109">
        <v>0</v>
      </c>
      <c r="CW13" s="109">
        <v>0</v>
      </c>
      <c r="CX13" s="109">
        <v>0</v>
      </c>
      <c r="CY13" s="109">
        <v>0</v>
      </c>
      <c r="CZ13" s="109">
        <v>0</v>
      </c>
      <c r="DA13" s="109">
        <v>0</v>
      </c>
      <c r="DB13" s="109">
        <v>0</v>
      </c>
      <c r="DC13" s="109">
        <v>0</v>
      </c>
      <c r="DD13" s="109">
        <v>0</v>
      </c>
      <c r="DE13" s="109">
        <v>0</v>
      </c>
      <c r="DF13" s="109">
        <v>0</v>
      </c>
      <c r="DG13" s="109">
        <v>0</v>
      </c>
      <c r="DH13" s="109">
        <v>0</v>
      </c>
      <c r="DI13" s="109">
        <v>0</v>
      </c>
    </row>
    <row r="14" spans="1:113" ht="18" customHeight="1">
      <c r="A14" s="108" t="s">
        <v>85</v>
      </c>
      <c r="B14" s="108" t="s">
        <v>94</v>
      </c>
      <c r="C14" s="108" t="s">
        <v>76</v>
      </c>
      <c r="D14" s="108" t="s">
        <v>77</v>
      </c>
      <c r="E14" s="108" t="s">
        <v>96</v>
      </c>
      <c r="F14" s="109">
        <f t="shared" si="0"/>
        <v>220.898531</v>
      </c>
      <c r="G14" s="109">
        <v>220.898531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220.898531</v>
      </c>
      <c r="R14" s="109">
        <v>0</v>
      </c>
      <c r="S14" s="109">
        <v>0</v>
      </c>
      <c r="T14" s="109">
        <v>0</v>
      </c>
      <c r="U14" s="109">
        <v>0</v>
      </c>
      <c r="V14" s="109">
        <v>0</v>
      </c>
      <c r="W14" s="109">
        <v>0</v>
      </c>
      <c r="X14" s="109">
        <v>0</v>
      </c>
      <c r="Y14" s="109">
        <v>0</v>
      </c>
      <c r="Z14" s="109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09">
        <v>0</v>
      </c>
      <c r="AL14" s="109">
        <v>0</v>
      </c>
      <c r="AM14" s="109">
        <v>0</v>
      </c>
      <c r="AN14" s="109">
        <v>0</v>
      </c>
      <c r="AO14" s="109">
        <v>0</v>
      </c>
      <c r="AP14" s="109">
        <v>0</v>
      </c>
      <c r="AQ14" s="109">
        <v>0</v>
      </c>
      <c r="AR14" s="109">
        <v>0</v>
      </c>
      <c r="AS14" s="109">
        <v>0</v>
      </c>
      <c r="AT14" s="109">
        <v>0</v>
      </c>
      <c r="AU14" s="109">
        <v>0</v>
      </c>
      <c r="AV14" s="109">
        <v>0</v>
      </c>
      <c r="AW14" s="109">
        <v>0</v>
      </c>
      <c r="AX14" s="109">
        <v>0</v>
      </c>
      <c r="AY14" s="109">
        <v>0</v>
      </c>
      <c r="AZ14" s="109">
        <v>0</v>
      </c>
      <c r="BA14" s="109">
        <v>0</v>
      </c>
      <c r="BB14" s="109">
        <v>0</v>
      </c>
      <c r="BC14" s="109">
        <v>0</v>
      </c>
      <c r="BD14" s="109">
        <v>0</v>
      </c>
      <c r="BE14" s="109">
        <v>0</v>
      </c>
      <c r="BF14" s="109">
        <v>0</v>
      </c>
      <c r="BG14" s="109">
        <v>0</v>
      </c>
      <c r="BH14" s="109">
        <v>0</v>
      </c>
      <c r="BI14" s="109">
        <v>0</v>
      </c>
      <c r="BJ14" s="109">
        <v>0</v>
      </c>
      <c r="BK14" s="109">
        <v>0</v>
      </c>
      <c r="BL14" s="109">
        <v>0</v>
      </c>
      <c r="BM14" s="109">
        <v>0</v>
      </c>
      <c r="BN14" s="109">
        <v>0</v>
      </c>
      <c r="BO14" s="109">
        <v>0</v>
      </c>
      <c r="BP14" s="109">
        <v>0</v>
      </c>
      <c r="BQ14" s="109">
        <v>0</v>
      </c>
      <c r="BR14" s="109">
        <v>0</v>
      </c>
      <c r="BS14" s="109">
        <v>0</v>
      </c>
      <c r="BT14" s="109">
        <v>0</v>
      </c>
      <c r="BU14" s="109">
        <v>0</v>
      </c>
      <c r="BV14" s="109">
        <v>0</v>
      </c>
      <c r="BW14" s="109">
        <v>0</v>
      </c>
      <c r="BX14" s="109">
        <v>0</v>
      </c>
      <c r="BY14" s="109">
        <v>0</v>
      </c>
      <c r="BZ14" s="109">
        <v>0</v>
      </c>
      <c r="CA14" s="109">
        <v>0</v>
      </c>
      <c r="CB14" s="109">
        <v>0</v>
      </c>
      <c r="CC14" s="109">
        <v>0</v>
      </c>
      <c r="CD14" s="109">
        <v>0</v>
      </c>
      <c r="CE14" s="109">
        <v>0</v>
      </c>
      <c r="CF14" s="109">
        <v>0</v>
      </c>
      <c r="CG14" s="109">
        <v>0</v>
      </c>
      <c r="CH14" s="109">
        <v>0</v>
      </c>
      <c r="CI14" s="109">
        <v>0</v>
      </c>
      <c r="CJ14" s="109">
        <v>0</v>
      </c>
      <c r="CK14" s="109">
        <v>0</v>
      </c>
      <c r="CL14" s="109">
        <v>0</v>
      </c>
      <c r="CM14" s="109">
        <v>0</v>
      </c>
      <c r="CN14" s="109">
        <v>0</v>
      </c>
      <c r="CO14" s="109">
        <v>0</v>
      </c>
      <c r="CP14" s="109">
        <v>0</v>
      </c>
      <c r="CQ14" s="109">
        <v>0</v>
      </c>
      <c r="CR14" s="109">
        <v>0</v>
      </c>
      <c r="CS14" s="109">
        <v>0</v>
      </c>
      <c r="CT14" s="109">
        <v>0</v>
      </c>
      <c r="CU14" s="109">
        <v>0</v>
      </c>
      <c r="CV14" s="109">
        <v>0</v>
      </c>
      <c r="CW14" s="109">
        <v>0</v>
      </c>
      <c r="CX14" s="109">
        <v>0</v>
      </c>
      <c r="CY14" s="109">
        <v>0</v>
      </c>
      <c r="CZ14" s="109">
        <v>0</v>
      </c>
      <c r="DA14" s="109">
        <v>0</v>
      </c>
      <c r="DB14" s="109">
        <v>0</v>
      </c>
      <c r="DC14" s="109">
        <v>0</v>
      </c>
      <c r="DD14" s="109">
        <v>0</v>
      </c>
      <c r="DE14" s="109">
        <v>0</v>
      </c>
      <c r="DF14" s="109">
        <v>0</v>
      </c>
      <c r="DG14" s="109">
        <v>0</v>
      </c>
      <c r="DH14" s="109">
        <v>0</v>
      </c>
      <c r="DI14" s="109">
        <v>0</v>
      </c>
    </row>
    <row r="15" spans="1:113" ht="18" customHeight="1">
      <c r="A15" s="108" t="s">
        <v>100</v>
      </c>
      <c r="B15" s="108" t="s">
        <v>81</v>
      </c>
      <c r="C15" s="108" t="s">
        <v>86</v>
      </c>
      <c r="D15" s="108" t="s">
        <v>77</v>
      </c>
      <c r="E15" s="108" t="s">
        <v>101</v>
      </c>
      <c r="F15" s="109">
        <f t="shared" si="0"/>
        <v>0.407664</v>
      </c>
      <c r="G15" s="109">
        <v>0.407664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0.407664</v>
      </c>
      <c r="S15" s="109">
        <v>0</v>
      </c>
      <c r="T15" s="109">
        <v>0</v>
      </c>
      <c r="U15" s="109">
        <v>0</v>
      </c>
      <c r="V15" s="109">
        <v>0</v>
      </c>
      <c r="W15" s="109">
        <v>0</v>
      </c>
      <c r="X15" s="109">
        <v>0</v>
      </c>
      <c r="Y15" s="109">
        <v>0</v>
      </c>
      <c r="Z15" s="109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109">
        <v>0</v>
      </c>
      <c r="AI15" s="109">
        <v>0</v>
      </c>
      <c r="AJ15" s="109">
        <v>0</v>
      </c>
      <c r="AK15" s="109">
        <v>0</v>
      </c>
      <c r="AL15" s="109">
        <v>0</v>
      </c>
      <c r="AM15" s="109">
        <v>0</v>
      </c>
      <c r="AN15" s="109">
        <v>0</v>
      </c>
      <c r="AO15" s="109">
        <v>0</v>
      </c>
      <c r="AP15" s="109">
        <v>0</v>
      </c>
      <c r="AQ15" s="109">
        <v>0</v>
      </c>
      <c r="AR15" s="109">
        <v>0</v>
      </c>
      <c r="AS15" s="109">
        <v>0</v>
      </c>
      <c r="AT15" s="109">
        <v>0</v>
      </c>
      <c r="AU15" s="109">
        <v>0</v>
      </c>
      <c r="AV15" s="109">
        <v>0</v>
      </c>
      <c r="AW15" s="109">
        <v>0</v>
      </c>
      <c r="AX15" s="109">
        <v>0</v>
      </c>
      <c r="AY15" s="109">
        <v>0</v>
      </c>
      <c r="AZ15" s="109">
        <v>0</v>
      </c>
      <c r="BA15" s="109">
        <v>0</v>
      </c>
      <c r="BB15" s="109">
        <v>0</v>
      </c>
      <c r="BC15" s="109">
        <v>0</v>
      </c>
      <c r="BD15" s="109">
        <v>0</v>
      </c>
      <c r="BE15" s="109">
        <v>0</v>
      </c>
      <c r="BF15" s="109">
        <v>0</v>
      </c>
      <c r="BG15" s="109">
        <v>0</v>
      </c>
      <c r="BH15" s="109">
        <v>0</v>
      </c>
      <c r="BI15" s="109">
        <v>0</v>
      </c>
      <c r="BJ15" s="109">
        <v>0</v>
      </c>
      <c r="BK15" s="109">
        <v>0</v>
      </c>
      <c r="BL15" s="109">
        <v>0</v>
      </c>
      <c r="BM15" s="109">
        <v>0</v>
      </c>
      <c r="BN15" s="109">
        <v>0</v>
      </c>
      <c r="BO15" s="109">
        <v>0</v>
      </c>
      <c r="BP15" s="109">
        <v>0</v>
      </c>
      <c r="BQ15" s="109">
        <v>0</v>
      </c>
      <c r="BR15" s="109">
        <v>0</v>
      </c>
      <c r="BS15" s="109">
        <v>0</v>
      </c>
      <c r="BT15" s="109">
        <v>0</v>
      </c>
      <c r="BU15" s="109">
        <v>0</v>
      </c>
      <c r="BV15" s="109">
        <v>0</v>
      </c>
      <c r="BW15" s="109">
        <v>0</v>
      </c>
      <c r="BX15" s="109">
        <v>0</v>
      </c>
      <c r="BY15" s="109">
        <v>0</v>
      </c>
      <c r="BZ15" s="109">
        <v>0</v>
      </c>
      <c r="CA15" s="109">
        <v>0</v>
      </c>
      <c r="CB15" s="109">
        <v>0</v>
      </c>
      <c r="CC15" s="109">
        <v>0</v>
      </c>
      <c r="CD15" s="109">
        <v>0</v>
      </c>
      <c r="CE15" s="109">
        <v>0</v>
      </c>
      <c r="CF15" s="109">
        <v>0</v>
      </c>
      <c r="CG15" s="109">
        <v>0</v>
      </c>
      <c r="CH15" s="109">
        <v>0</v>
      </c>
      <c r="CI15" s="109">
        <v>0</v>
      </c>
      <c r="CJ15" s="109">
        <v>0</v>
      </c>
      <c r="CK15" s="109">
        <v>0</v>
      </c>
      <c r="CL15" s="109">
        <v>0</v>
      </c>
      <c r="CM15" s="109">
        <v>0</v>
      </c>
      <c r="CN15" s="109">
        <v>0</v>
      </c>
      <c r="CO15" s="109">
        <v>0</v>
      </c>
      <c r="CP15" s="109">
        <v>0</v>
      </c>
      <c r="CQ15" s="109">
        <v>0</v>
      </c>
      <c r="CR15" s="109">
        <v>0</v>
      </c>
      <c r="CS15" s="109">
        <v>0</v>
      </c>
      <c r="CT15" s="109">
        <v>0</v>
      </c>
      <c r="CU15" s="109">
        <v>0</v>
      </c>
      <c r="CV15" s="109">
        <v>0</v>
      </c>
      <c r="CW15" s="109">
        <v>0</v>
      </c>
      <c r="CX15" s="109">
        <v>0</v>
      </c>
      <c r="CY15" s="109">
        <v>0</v>
      </c>
      <c r="CZ15" s="109">
        <v>0</v>
      </c>
      <c r="DA15" s="109">
        <v>0</v>
      </c>
      <c r="DB15" s="109">
        <v>0</v>
      </c>
      <c r="DC15" s="109">
        <v>0</v>
      </c>
      <c r="DD15" s="109">
        <v>0</v>
      </c>
      <c r="DE15" s="109">
        <v>0</v>
      </c>
      <c r="DF15" s="109">
        <v>0</v>
      </c>
      <c r="DG15" s="109">
        <v>0</v>
      </c>
      <c r="DH15" s="109">
        <v>0</v>
      </c>
      <c r="DI15" s="109">
        <v>0</v>
      </c>
    </row>
  </sheetData>
  <sheetProtection/>
  <mergeCells count="123">
    <mergeCell ref="V5:V6"/>
    <mergeCell ref="AB5:AB6"/>
    <mergeCell ref="AA5:AA6"/>
    <mergeCell ref="W5:W6"/>
    <mergeCell ref="X5:X6"/>
    <mergeCell ref="Y5:Y6"/>
    <mergeCell ref="Z5:Z6"/>
    <mergeCell ref="AH5:AH6"/>
    <mergeCell ref="AG5:AG6"/>
    <mergeCell ref="AC5:AC6"/>
    <mergeCell ref="AD5:AD6"/>
    <mergeCell ref="AE5:AE6"/>
    <mergeCell ref="AF5:AF6"/>
    <mergeCell ref="AN5:AN6"/>
    <mergeCell ref="AM5:AM6"/>
    <mergeCell ref="AI5:AI6"/>
    <mergeCell ref="AJ5:AJ6"/>
    <mergeCell ref="AK5:AK6"/>
    <mergeCell ref="AL5:AL6"/>
    <mergeCell ref="AT5:AT6"/>
    <mergeCell ref="AS5:AS6"/>
    <mergeCell ref="AO5:AO6"/>
    <mergeCell ref="AP5:AP6"/>
    <mergeCell ref="AQ5:AQ6"/>
    <mergeCell ref="AR5:AR6"/>
    <mergeCell ref="AZ5:AZ6"/>
    <mergeCell ref="AY5:AY6"/>
    <mergeCell ref="AU5:AU6"/>
    <mergeCell ref="AV5:AV6"/>
    <mergeCell ref="AW5:AW6"/>
    <mergeCell ref="AX5:AX6"/>
    <mergeCell ref="BF5:BF6"/>
    <mergeCell ref="BE5:BE6"/>
    <mergeCell ref="BA5:BA6"/>
    <mergeCell ref="BB5:BB6"/>
    <mergeCell ref="BC5:BC6"/>
    <mergeCell ref="BD5:BD6"/>
    <mergeCell ref="BM5:BM6"/>
    <mergeCell ref="BL5:BL6"/>
    <mergeCell ref="BG5:BG6"/>
    <mergeCell ref="BI5:BI6"/>
    <mergeCell ref="BJ5:BJ6"/>
    <mergeCell ref="BK5:BK6"/>
    <mergeCell ref="BS5:BS6"/>
    <mergeCell ref="BR5:BR6"/>
    <mergeCell ref="BN5:BN6"/>
    <mergeCell ref="BO5:BO6"/>
    <mergeCell ref="BP5:BP6"/>
    <mergeCell ref="BQ5:BQ6"/>
    <mergeCell ref="BY5:BY6"/>
    <mergeCell ref="BX5:BX6"/>
    <mergeCell ref="BT5:BT6"/>
    <mergeCell ref="BU5:BU6"/>
    <mergeCell ref="BV5:BV6"/>
    <mergeCell ref="BW5:BW6"/>
    <mergeCell ref="CE5:CE6"/>
    <mergeCell ref="BZ5:BZ6"/>
    <mergeCell ref="CA5:CA6"/>
    <mergeCell ref="CB5:CB6"/>
    <mergeCell ref="CC5:CC6"/>
    <mergeCell ref="CD5:CD6"/>
    <mergeCell ref="CN5:CN6"/>
    <mergeCell ref="CO5:CO6"/>
    <mergeCell ref="CP5:CP6"/>
    <mergeCell ref="CF5:CF6"/>
    <mergeCell ref="CG5:CG6"/>
    <mergeCell ref="CH5:CH6"/>
    <mergeCell ref="CI5:CI6"/>
    <mergeCell ref="CJ5:CJ6"/>
    <mergeCell ref="CK5:CK6"/>
    <mergeCell ref="DE4:DI4"/>
    <mergeCell ref="DA5:DA6"/>
    <mergeCell ref="CQ5:CQ6"/>
    <mergeCell ref="CW5:CW6"/>
    <mergeCell ref="CX5:CX6"/>
    <mergeCell ref="CY5:CY6"/>
    <mergeCell ref="CZ5:CZ6"/>
    <mergeCell ref="CR5:CR6"/>
    <mergeCell ref="CS5:CS6"/>
    <mergeCell ref="CT5:CT6"/>
    <mergeCell ref="U4:AV4"/>
    <mergeCell ref="AW4:BI4"/>
    <mergeCell ref="BJ4:BN4"/>
    <mergeCell ref="BO4:CA4"/>
    <mergeCell ref="CB4:CR4"/>
    <mergeCell ref="A2:DI2"/>
    <mergeCell ref="A4:E4"/>
    <mergeCell ref="CS4:CU4"/>
    <mergeCell ref="CV4:DA4"/>
    <mergeCell ref="DB4:DD4"/>
    <mergeCell ref="F4:F6"/>
    <mergeCell ref="G5:G6"/>
    <mergeCell ref="H5:H6"/>
    <mergeCell ref="I5:I6"/>
    <mergeCell ref="J5:J6"/>
    <mergeCell ref="G4:T4"/>
    <mergeCell ref="P5:P6"/>
    <mergeCell ref="BH5:BH6"/>
    <mergeCell ref="A5:C5"/>
    <mergeCell ref="K5:K6"/>
    <mergeCell ref="L5:L6"/>
    <mergeCell ref="M5:M6"/>
    <mergeCell ref="N5:N6"/>
    <mergeCell ref="O5:O6"/>
    <mergeCell ref="D5:D6"/>
    <mergeCell ref="E5:E6"/>
    <mergeCell ref="DB5:DB6"/>
    <mergeCell ref="U5:U6"/>
    <mergeCell ref="Q5:Q6"/>
    <mergeCell ref="R5:R6"/>
    <mergeCell ref="S5:S6"/>
    <mergeCell ref="T5:T6"/>
    <mergeCell ref="CU5:CU6"/>
    <mergeCell ref="CV5:CV6"/>
    <mergeCell ref="CL5:CL6"/>
    <mergeCell ref="CM5:CM6"/>
    <mergeCell ref="DI5:DI6"/>
    <mergeCell ref="DC5:DC6"/>
    <mergeCell ref="DD5:DD6"/>
    <mergeCell ref="DE5:DE6"/>
    <mergeCell ref="DF5:DF6"/>
    <mergeCell ref="DG5:DG6"/>
    <mergeCell ref="DH5:DH6"/>
  </mergeCells>
  <printOptions/>
  <pageMargins left="0.699999988079071" right="0.699999988079071" top="0.75" bottom="0.75" header="0.30000001192092896" footer="0.30000001192092896"/>
  <pageSetup errors="blank"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0.83203125" style="0" customWidth="1"/>
    <col min="5" max="7" width="21.83203125" style="0" customWidth="1"/>
  </cols>
  <sheetData>
    <row r="1" spans="1:7" ht="19.5" customHeight="1">
      <c r="A1" s="110"/>
      <c r="B1" s="110"/>
      <c r="C1" s="110"/>
      <c r="D1" s="111"/>
      <c r="E1" s="110"/>
      <c r="F1" s="110"/>
      <c r="G1" s="97" t="s">
        <v>262</v>
      </c>
    </row>
    <row r="2" spans="1:7" ht="25.5" customHeight="1">
      <c r="A2" s="212" t="s">
        <v>263</v>
      </c>
      <c r="B2" s="212"/>
      <c r="C2" s="212"/>
      <c r="D2" s="212"/>
      <c r="E2" s="212"/>
      <c r="F2" s="212"/>
      <c r="G2" s="212"/>
    </row>
    <row r="3" spans="1:7" ht="19.5" customHeight="1">
      <c r="A3" s="94" t="s">
        <v>4</v>
      </c>
      <c r="B3" s="95"/>
      <c r="C3" s="95"/>
      <c r="D3" s="95"/>
      <c r="E3" s="112"/>
      <c r="F3" s="112"/>
      <c r="G3" s="97" t="s">
        <v>5</v>
      </c>
    </row>
    <row r="4" spans="1:7" ht="19.5" customHeight="1">
      <c r="A4" s="214" t="s">
        <v>264</v>
      </c>
      <c r="B4" s="215"/>
      <c r="C4" s="215"/>
      <c r="D4" s="216"/>
      <c r="E4" s="221" t="s">
        <v>104</v>
      </c>
      <c r="F4" s="221"/>
      <c r="G4" s="221"/>
    </row>
    <row r="5" spans="1:7" ht="19.5" customHeight="1">
      <c r="A5" s="190" t="s">
        <v>68</v>
      </c>
      <c r="B5" s="213"/>
      <c r="C5" s="219" t="s">
        <v>69</v>
      </c>
      <c r="D5" s="217" t="s">
        <v>265</v>
      </c>
      <c r="E5" s="221" t="s">
        <v>58</v>
      </c>
      <c r="F5" s="223" t="s">
        <v>266</v>
      </c>
      <c r="G5" s="225" t="s">
        <v>267</v>
      </c>
    </row>
    <row r="6" spans="1:7" ht="33.75" customHeight="1">
      <c r="A6" s="99" t="s">
        <v>71</v>
      </c>
      <c r="B6" s="113" t="s">
        <v>72</v>
      </c>
      <c r="C6" s="220"/>
      <c r="D6" s="218"/>
      <c r="E6" s="222"/>
      <c r="F6" s="224"/>
      <c r="G6" s="226"/>
    </row>
    <row r="7" spans="1:7" ht="19.5" customHeight="1">
      <c r="A7" s="114" t="s">
        <v>46</v>
      </c>
      <c r="B7" s="115" t="s">
        <v>46</v>
      </c>
      <c r="C7" s="116" t="s">
        <v>46</v>
      </c>
      <c r="D7" s="114" t="s">
        <v>58</v>
      </c>
      <c r="E7" s="117">
        <v>4889.805121</v>
      </c>
      <c r="F7" s="118">
        <v>4889.805121</v>
      </c>
      <c r="G7" s="119">
        <v>0</v>
      </c>
    </row>
    <row r="8" spans="1:7" ht="19.5" customHeight="1">
      <c r="A8" s="114" t="s">
        <v>46</v>
      </c>
      <c r="B8" s="115" t="s">
        <v>46</v>
      </c>
      <c r="C8" s="116" t="s">
        <v>46</v>
      </c>
      <c r="D8" s="114" t="s">
        <v>0</v>
      </c>
      <c r="E8" s="117">
        <v>4889.805121</v>
      </c>
      <c r="F8" s="118">
        <v>4889.805121</v>
      </c>
      <c r="G8" s="119">
        <v>0</v>
      </c>
    </row>
    <row r="9" spans="1:7" ht="19.5" customHeight="1">
      <c r="A9" s="114" t="s">
        <v>46</v>
      </c>
      <c r="B9" s="115" t="s">
        <v>46</v>
      </c>
      <c r="C9" s="116" t="s">
        <v>46</v>
      </c>
      <c r="D9" s="114" t="s">
        <v>268</v>
      </c>
      <c r="E9" s="117">
        <v>3612.222061</v>
      </c>
      <c r="F9" s="118">
        <v>3612.222061</v>
      </c>
      <c r="G9" s="119">
        <v>0</v>
      </c>
    </row>
    <row r="10" spans="1:7" ht="19.5" customHeight="1">
      <c r="A10" s="114" t="s">
        <v>269</v>
      </c>
      <c r="B10" s="115" t="s">
        <v>86</v>
      </c>
      <c r="C10" s="116" t="s">
        <v>77</v>
      </c>
      <c r="D10" s="114" t="s">
        <v>270</v>
      </c>
      <c r="E10" s="117">
        <v>1467.45072</v>
      </c>
      <c r="F10" s="118">
        <v>1467.45072</v>
      </c>
      <c r="G10" s="119">
        <v>0</v>
      </c>
    </row>
    <row r="11" spans="1:7" ht="19.5" customHeight="1">
      <c r="A11" s="114" t="s">
        <v>269</v>
      </c>
      <c r="B11" s="115" t="s">
        <v>81</v>
      </c>
      <c r="C11" s="116" t="s">
        <v>77</v>
      </c>
      <c r="D11" s="114" t="s">
        <v>271</v>
      </c>
      <c r="E11" s="117">
        <v>112.834032</v>
      </c>
      <c r="F11" s="118">
        <v>112.834032</v>
      </c>
      <c r="G11" s="119">
        <v>0</v>
      </c>
    </row>
    <row r="12" spans="1:7" ht="19.5" customHeight="1">
      <c r="A12" s="114" t="s">
        <v>269</v>
      </c>
      <c r="B12" s="115" t="s">
        <v>272</v>
      </c>
      <c r="C12" s="116" t="s">
        <v>77</v>
      </c>
      <c r="D12" s="114" t="s">
        <v>273</v>
      </c>
      <c r="E12" s="117">
        <v>994.86996</v>
      </c>
      <c r="F12" s="118">
        <v>994.86996</v>
      </c>
      <c r="G12" s="119">
        <v>0</v>
      </c>
    </row>
    <row r="13" spans="1:7" ht="19.5" customHeight="1">
      <c r="A13" s="114" t="s">
        <v>269</v>
      </c>
      <c r="B13" s="115" t="s">
        <v>90</v>
      </c>
      <c r="C13" s="116" t="s">
        <v>77</v>
      </c>
      <c r="D13" s="114" t="s">
        <v>274</v>
      </c>
      <c r="E13" s="117">
        <v>412.519603</v>
      </c>
      <c r="F13" s="118">
        <v>412.519603</v>
      </c>
      <c r="G13" s="119">
        <v>0</v>
      </c>
    </row>
    <row r="14" spans="1:7" ht="19.5" customHeight="1">
      <c r="A14" s="114" t="s">
        <v>269</v>
      </c>
      <c r="B14" s="115" t="s">
        <v>92</v>
      </c>
      <c r="C14" s="116" t="s">
        <v>77</v>
      </c>
      <c r="D14" s="114" t="s">
        <v>275</v>
      </c>
      <c r="E14" s="117">
        <v>206.259802</v>
      </c>
      <c r="F14" s="118">
        <v>206.259802</v>
      </c>
      <c r="G14" s="119">
        <v>0</v>
      </c>
    </row>
    <row r="15" spans="1:7" ht="19.5" customHeight="1">
      <c r="A15" s="114" t="s">
        <v>269</v>
      </c>
      <c r="B15" s="115" t="s">
        <v>276</v>
      </c>
      <c r="C15" s="116" t="s">
        <v>77</v>
      </c>
      <c r="D15" s="114" t="s">
        <v>277</v>
      </c>
      <c r="E15" s="117">
        <v>176.85628</v>
      </c>
      <c r="F15" s="118">
        <v>176.85628</v>
      </c>
      <c r="G15" s="119">
        <v>0</v>
      </c>
    </row>
    <row r="16" spans="1:7" ht="19.5" customHeight="1">
      <c r="A16" s="114" t="s">
        <v>269</v>
      </c>
      <c r="B16" s="115" t="s">
        <v>278</v>
      </c>
      <c r="C16" s="116" t="s">
        <v>77</v>
      </c>
      <c r="D16" s="114" t="s">
        <v>279</v>
      </c>
      <c r="E16" s="117">
        <v>230.71</v>
      </c>
      <c r="F16" s="118">
        <v>230.71</v>
      </c>
      <c r="G16" s="119">
        <v>0</v>
      </c>
    </row>
    <row r="17" spans="1:7" ht="19.5" customHeight="1">
      <c r="A17" s="114" t="s">
        <v>269</v>
      </c>
      <c r="B17" s="115" t="s">
        <v>280</v>
      </c>
      <c r="C17" s="116" t="s">
        <v>77</v>
      </c>
      <c r="D17" s="114" t="s">
        <v>281</v>
      </c>
      <c r="E17" s="117">
        <v>0.407664</v>
      </c>
      <c r="F17" s="118">
        <v>0.407664</v>
      </c>
      <c r="G17" s="119">
        <v>0</v>
      </c>
    </row>
    <row r="18" spans="1:7" ht="19.5" customHeight="1">
      <c r="A18" s="114" t="s">
        <v>269</v>
      </c>
      <c r="B18" s="115" t="s">
        <v>76</v>
      </c>
      <c r="C18" s="116" t="s">
        <v>77</v>
      </c>
      <c r="D18" s="114" t="s">
        <v>282</v>
      </c>
      <c r="E18" s="117">
        <v>10.314</v>
      </c>
      <c r="F18" s="118">
        <v>10.314</v>
      </c>
      <c r="G18" s="119">
        <v>0</v>
      </c>
    </row>
    <row r="19" spans="1:7" ht="19.5" customHeight="1">
      <c r="A19" s="114" t="s">
        <v>46</v>
      </c>
      <c r="B19" s="115" t="s">
        <v>46</v>
      </c>
      <c r="C19" s="116" t="s">
        <v>46</v>
      </c>
      <c r="D19" s="114" t="s">
        <v>163</v>
      </c>
      <c r="E19" s="117">
        <v>1277.58306</v>
      </c>
      <c r="F19" s="118">
        <v>1277.58306</v>
      </c>
      <c r="G19" s="119">
        <v>0</v>
      </c>
    </row>
    <row r="20" spans="1:7" ht="19.5" customHeight="1">
      <c r="A20" s="114" t="s">
        <v>283</v>
      </c>
      <c r="B20" s="115" t="s">
        <v>86</v>
      </c>
      <c r="C20" s="116" t="s">
        <v>77</v>
      </c>
      <c r="D20" s="114" t="s">
        <v>284</v>
      </c>
      <c r="E20" s="117">
        <v>65.75676</v>
      </c>
      <c r="F20" s="118">
        <v>65.75676</v>
      </c>
      <c r="G20" s="119">
        <v>0</v>
      </c>
    </row>
    <row r="21" spans="1:7" ht="19.5" customHeight="1">
      <c r="A21" s="114" t="s">
        <v>283</v>
      </c>
      <c r="B21" s="115" t="s">
        <v>76</v>
      </c>
      <c r="C21" s="116" t="s">
        <v>77</v>
      </c>
      <c r="D21" s="114" t="s">
        <v>285</v>
      </c>
      <c r="E21" s="117">
        <v>1211.8263</v>
      </c>
      <c r="F21" s="118">
        <v>1211.8263</v>
      </c>
      <c r="G21" s="119">
        <v>0</v>
      </c>
    </row>
  </sheetData>
  <sheetProtection/>
  <mergeCells count="9">
    <mergeCell ref="A2:G2"/>
    <mergeCell ref="A5:B5"/>
    <mergeCell ref="A4:D4"/>
    <mergeCell ref="D5:D6"/>
    <mergeCell ref="C5:C6"/>
    <mergeCell ref="E4:G4"/>
    <mergeCell ref="E5:E6"/>
    <mergeCell ref="F5:F6"/>
    <mergeCell ref="G5:G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0" fitToWidth="1" horizontalDpi="600" verticalDpi="600" orientation="landscape" paperSize="9"/>
  <headerFooter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6" ht="19.5" customHeight="1">
      <c r="A1" s="91"/>
      <c r="B1" s="92"/>
      <c r="C1" s="92"/>
      <c r="D1" s="92"/>
      <c r="E1" s="92"/>
      <c r="F1" s="93" t="s">
        <v>286</v>
      </c>
    </row>
    <row r="2" spans="1:6" ht="19.5" customHeight="1">
      <c r="A2" s="185" t="s">
        <v>287</v>
      </c>
      <c r="B2" s="185"/>
      <c r="C2" s="185"/>
      <c r="D2" s="185"/>
      <c r="E2" s="185"/>
      <c r="F2" s="185"/>
    </row>
    <row r="3" spans="1:6" ht="19.5" customHeight="1">
      <c r="A3" s="94" t="s">
        <v>4</v>
      </c>
      <c r="B3" s="95"/>
      <c r="C3" s="95"/>
      <c r="D3" s="95"/>
      <c r="E3" s="95"/>
      <c r="F3" s="97" t="s">
        <v>5</v>
      </c>
    </row>
    <row r="4" spans="1:6" ht="19.5" customHeight="1">
      <c r="A4" s="190" t="s">
        <v>68</v>
      </c>
      <c r="B4" s="191"/>
      <c r="C4" s="213"/>
      <c r="D4" s="186" t="s">
        <v>69</v>
      </c>
      <c r="E4" s="188" t="s">
        <v>288</v>
      </c>
      <c r="F4" s="223" t="s">
        <v>289</v>
      </c>
    </row>
    <row r="5" spans="1:6" ht="19.5" customHeight="1">
      <c r="A5" s="98" t="s">
        <v>71</v>
      </c>
      <c r="B5" s="99" t="s">
        <v>72</v>
      </c>
      <c r="C5" s="113" t="s">
        <v>73</v>
      </c>
      <c r="D5" s="186"/>
      <c r="E5" s="188"/>
      <c r="F5" s="224"/>
    </row>
    <row r="6" spans="1:6" ht="19.5" customHeight="1">
      <c r="A6" s="115" t="s">
        <v>46</v>
      </c>
      <c r="B6" s="115" t="s">
        <v>46</v>
      </c>
      <c r="C6" s="115" t="s">
        <v>46</v>
      </c>
      <c r="D6" s="120" t="s">
        <v>46</v>
      </c>
      <c r="E6" s="120" t="s">
        <v>58</v>
      </c>
      <c r="F6" s="104">
        <v>363.2011</v>
      </c>
    </row>
    <row r="7" spans="1:6" ht="19.5" customHeight="1">
      <c r="A7" s="115" t="s">
        <v>46</v>
      </c>
      <c r="B7" s="115" t="s">
        <v>46</v>
      </c>
      <c r="C7" s="115" t="s">
        <v>46</v>
      </c>
      <c r="D7" s="120" t="s">
        <v>46</v>
      </c>
      <c r="E7" s="120" t="s">
        <v>0</v>
      </c>
      <c r="F7" s="104">
        <v>363.2011</v>
      </c>
    </row>
    <row r="8" spans="1:6" ht="19.5" customHeight="1">
      <c r="A8" s="115" t="s">
        <v>46</v>
      </c>
      <c r="B8" s="115" t="s">
        <v>46</v>
      </c>
      <c r="C8" s="115" t="s">
        <v>46</v>
      </c>
      <c r="D8" s="120" t="s">
        <v>46</v>
      </c>
      <c r="E8" s="120" t="s">
        <v>87</v>
      </c>
      <c r="F8" s="104">
        <v>63.2011</v>
      </c>
    </row>
    <row r="9" spans="1:6" ht="19.5" customHeight="1">
      <c r="A9" s="115" t="s">
        <v>85</v>
      </c>
      <c r="B9" s="115" t="s">
        <v>81</v>
      </c>
      <c r="C9" s="115" t="s">
        <v>86</v>
      </c>
      <c r="D9" s="120" t="s">
        <v>77</v>
      </c>
      <c r="E9" s="120" t="s">
        <v>290</v>
      </c>
      <c r="F9" s="104">
        <v>63.2011</v>
      </c>
    </row>
    <row r="10" spans="1:6" ht="19.5" customHeight="1">
      <c r="A10" s="115" t="s">
        <v>46</v>
      </c>
      <c r="B10" s="115" t="s">
        <v>46</v>
      </c>
      <c r="C10" s="115" t="s">
        <v>46</v>
      </c>
      <c r="D10" s="120" t="s">
        <v>46</v>
      </c>
      <c r="E10" s="120" t="s">
        <v>89</v>
      </c>
      <c r="F10" s="104">
        <v>300</v>
      </c>
    </row>
    <row r="11" spans="1:6" ht="19.5" customHeight="1">
      <c r="A11" s="115" t="s">
        <v>85</v>
      </c>
      <c r="B11" s="115" t="s">
        <v>81</v>
      </c>
      <c r="C11" s="115" t="s">
        <v>88</v>
      </c>
      <c r="D11" s="120" t="s">
        <v>77</v>
      </c>
      <c r="E11" s="120" t="s">
        <v>291</v>
      </c>
      <c r="F11" s="104">
        <v>300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陶万荣</cp:lastModifiedBy>
  <cp:lastPrinted>2017-03-15T08:49:05Z</cp:lastPrinted>
  <dcterms:modified xsi:type="dcterms:W3CDTF">2020-06-22T03:45:11Z</dcterms:modified>
  <cp:category/>
  <cp:version/>
  <cp:contentType/>
  <cp:contentStatus/>
</cp:coreProperties>
</file>